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МаргаритаВласов1151а\Box Sync\Обеспечение офиса\Сайт\Документы для размещения\Проверки\"/>
    </mc:Choice>
  </mc:AlternateContent>
  <bookViews>
    <workbookView xWindow="0" yWindow="0" windowWidth="19728" windowHeight="13932"/>
  </bookViews>
  <sheets>
    <sheet name="ИТОГИ" sheetId="1" r:id="rId1"/>
    <sheet name="ПЛАН" sheetId="2" r:id="rId2"/>
    <sheet name="РЕЗУЛЬТАТ" sheetId="3" r:id="rId3"/>
    <sheet name="Расчеты графика" sheetId="4" state="hidden" r:id="rId4"/>
  </sheets>
  <definedNames>
    <definedName name="Дата_начала" localSheetId="1">ПЛАН!#REF!</definedName>
    <definedName name="Дата_начала" localSheetId="2">РЕЗУЛЬТАТ!#REF!</definedName>
    <definedName name="Дата_начала">ИТОГИ!$A$1</definedName>
    <definedName name="Дата_окончания" localSheetId="1">ПЛАН!#REF!</definedName>
    <definedName name="Дата_окончания" localSheetId="2">РЕЗУЛЬТАТ!#REF!</definedName>
    <definedName name="Дата_окончания">ИТОГИ!$A$6</definedName>
    <definedName name="_xlnm.Print_Titles" localSheetId="1">ПЛАН!$5:$5</definedName>
    <definedName name="_xlnm.Print_Titles" localSheetId="2">РЕЗУЛЬТАТ!$5:$5</definedName>
    <definedName name="Запланированные_дни">ИТОГИ!#REF!</definedName>
    <definedName name="Конец_диеты">'Расчеты графика'!$C$5</definedName>
    <definedName name="Конец_упражнений">'Расчеты графика'!$C$23</definedName>
    <definedName name="Конечный_вес" localSheetId="1">ПЛАН!#REF!</definedName>
    <definedName name="Конечный_вес" localSheetId="2">РЕЗУЛЬТАТ!#REF!</definedName>
    <definedName name="Конечный_вес">ИТОГИ!$A$18</definedName>
    <definedName name="Начало_диеты">'Расчеты графика'!$C$4</definedName>
    <definedName name="Начало_упражнений">'Расчеты графика'!$C$22</definedName>
    <definedName name="Начальный_вес" localSheetId="1">ПЛАН!#REF!</definedName>
    <definedName name="Начальный_вес" localSheetId="2">РЕЗУЛЬТАТ!#REF!</definedName>
    <definedName name="Начальный_вес">ИТОГИ!$A$12</definedName>
    <definedName name="Подзаголовок">ИТОГИ!$C$4</definedName>
    <definedName name="Уменьшение_веса_за_1_день">ИТОГИ!#REF!</definedName>
    <definedName name="Целевой_вес" localSheetId="1">ПЛАН!#REF!</definedName>
    <definedName name="Целевой_вес" localSheetId="2">РЕЗУЛЬТАТ!#REF!</definedName>
    <definedName name="Целевой_вес">ИТОГИ!#REF!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23" i="4" s="1"/>
  <c r="C4" i="4"/>
  <c r="C5" i="4" s="1"/>
  <c r="B3" i="3" l="1"/>
  <c r="B3" i="2"/>
  <c r="H18" i="4" l="1"/>
  <c r="F36" i="4"/>
  <c r="F33" i="4"/>
  <c r="F30" i="4"/>
  <c r="F27" i="4"/>
  <c r="F24" i="4"/>
  <c r="F23" i="4"/>
  <c r="G32" i="4"/>
  <c r="G29" i="4"/>
  <c r="G26" i="4"/>
  <c r="G23" i="4"/>
  <c r="G36" i="4"/>
  <c r="D35" i="4"/>
  <c r="E35" i="4" s="1"/>
  <c r="G33" i="4"/>
  <c r="D32" i="4"/>
  <c r="E32" i="4" s="1"/>
  <c r="G30" i="4"/>
  <c r="D29" i="4"/>
  <c r="E29" i="4" s="1"/>
  <c r="G27" i="4"/>
  <c r="D26" i="4"/>
  <c r="E26" i="4" s="1"/>
  <c r="G24" i="4"/>
  <c r="D23" i="4"/>
  <c r="E23" i="4" s="1"/>
  <c r="G34" i="4"/>
  <c r="G31" i="4"/>
  <c r="G28" i="4"/>
  <c r="G25" i="4"/>
  <c r="F35" i="4"/>
  <c r="F29" i="4"/>
  <c r="D34" i="4"/>
  <c r="E34" i="4" s="1"/>
  <c r="F34" i="4"/>
  <c r="F31" i="4"/>
  <c r="F28" i="4"/>
  <c r="F25" i="4"/>
  <c r="D36" i="4"/>
  <c r="E36" i="4" s="1"/>
  <c r="D33" i="4"/>
  <c r="E33" i="4" s="1"/>
  <c r="D30" i="4"/>
  <c r="E30" i="4" s="1"/>
  <c r="D27" i="4"/>
  <c r="E27" i="4" s="1"/>
  <c r="D24" i="4"/>
  <c r="E24" i="4" s="1"/>
  <c r="F32" i="4"/>
  <c r="F26" i="4"/>
  <c r="G35" i="4"/>
  <c r="D31" i="4"/>
  <c r="E31" i="4" s="1"/>
  <c r="D28" i="4"/>
  <c r="E28" i="4" s="1"/>
  <c r="D25" i="4"/>
  <c r="E25" i="4" s="1"/>
  <c r="G11" i="4"/>
  <c r="F8" i="4" l="1"/>
  <c r="H8" i="4"/>
  <c r="H17" i="4"/>
  <c r="H7" i="4"/>
  <c r="G7" i="4"/>
  <c r="F7" i="4"/>
  <c r="H16" i="4"/>
  <c r="H6" i="4"/>
  <c r="D16" i="4"/>
  <c r="E16" i="4" s="1"/>
  <c r="D14" i="4"/>
  <c r="E14" i="4" s="1"/>
  <c r="H14" i="4"/>
  <c r="G17" i="4"/>
  <c r="D6" i="4"/>
  <c r="E6" i="4" s="1"/>
  <c r="D10" i="4"/>
  <c r="E10" i="4" s="1"/>
  <c r="H13" i="4"/>
  <c r="G16" i="4"/>
  <c r="F16" i="4"/>
  <c r="D5" i="4"/>
  <c r="E5" i="4" s="1"/>
  <c r="H10" i="4"/>
  <c r="G15" i="4"/>
  <c r="F9" i="4"/>
  <c r="I17" i="4"/>
  <c r="I16" i="4"/>
  <c r="H12" i="4"/>
  <c r="H5" i="4"/>
  <c r="G10" i="4"/>
  <c r="F15" i="4"/>
  <c r="D13" i="4"/>
  <c r="E13" i="4" s="1"/>
  <c r="I15" i="4"/>
  <c r="H11" i="4"/>
  <c r="G18" i="4"/>
  <c r="G9" i="4"/>
  <c r="F12" i="4"/>
  <c r="D12" i="4"/>
  <c r="E12" i="4" s="1"/>
  <c r="I8" i="4"/>
  <c r="D17" i="4"/>
  <c r="E17" i="4" s="1"/>
  <c r="G13" i="4"/>
  <c r="G6" i="4"/>
  <c r="F14" i="4"/>
  <c r="F6" i="4"/>
  <c r="D9" i="4"/>
  <c r="E9" i="4" s="1"/>
  <c r="I13" i="4"/>
  <c r="H15" i="4"/>
  <c r="H9" i="4"/>
  <c r="I7" i="4"/>
  <c r="G12" i="4"/>
  <c r="G5" i="4"/>
  <c r="F13" i="4"/>
  <c r="D18" i="4"/>
  <c r="E18" i="4" s="1"/>
  <c r="D7" i="4"/>
  <c r="E7" i="4" s="1"/>
  <c r="I11" i="4"/>
  <c r="I10" i="4"/>
  <c r="I9" i="4"/>
  <c r="G14" i="4"/>
  <c r="G8" i="4"/>
  <c r="F18" i="4"/>
  <c r="F10" i="4"/>
  <c r="D15" i="4"/>
  <c r="E15" i="4" s="1"/>
  <c r="D8" i="4"/>
  <c r="E8" i="4" s="1"/>
  <c r="I14" i="4"/>
  <c r="I6" i="4"/>
  <c r="F17" i="4"/>
  <c r="F11" i="4"/>
  <c r="F5" i="4"/>
  <c r="D11" i="4"/>
  <c r="E11" i="4" s="1"/>
  <c r="I18" i="4"/>
  <c r="I12" i="4"/>
  <c r="I5" i="4"/>
</calcChain>
</file>

<file path=xl/sharedStrings.xml><?xml version="1.0" encoding="utf-8"?>
<sst xmlns="http://schemas.openxmlformats.org/spreadsheetml/2006/main" count="4097" uniqueCount="767">
  <si>
    <t>Последняя запись в журнале диеты</t>
  </si>
  <si>
    <t>Первый круг</t>
  </si>
  <si>
    <t>ДАТА</t>
  </si>
  <si>
    <t>ДЕНЬ</t>
  </si>
  <si>
    <t>Номер</t>
  </si>
  <si>
    <t>КАЛОРИЙ ПОТРАЧЕНО</t>
  </si>
  <si>
    <t>ДЛИТЕЛЬНОСТЬ (МИН)</t>
  </si>
  <si>
    <t>КЛЕТЧАТКА</t>
  </si>
  <si>
    <t>САХАР</t>
  </si>
  <si>
    <t>КАЛОРИИ</t>
  </si>
  <si>
    <t>ДАТА ГРАФИКА АНАЛИЗА УПРАЖНЕНИЙ</t>
  </si>
  <si>
    <t>ДАТА ГРАФИКА АНАЛИЗА ДИЕТЫ</t>
  </si>
  <si>
    <t>УГЛЕВОДЫ</t>
  </si>
  <si>
    <t>ДАТА НАЧАЛА ПЕРИОДА</t>
  </si>
  <si>
    <t>ДАТА ОКОНЧАНИЯ ПЕРИОДА</t>
  </si>
  <si>
    <t>ВСЕГО В ПРОВЕРКЕ</t>
  </si>
  <si>
    <t>ВСЕГО ПРОВЕРЕНО</t>
  </si>
  <si>
    <t>План проведения проверок</t>
  </si>
  <si>
    <t>Плановые проверки</t>
  </si>
  <si>
    <t>2012 год</t>
  </si>
  <si>
    <t>Агафонов</t>
  </si>
  <si>
    <t>Павел</t>
  </si>
  <si>
    <t>Александрович</t>
  </si>
  <si>
    <t>Ивановская область</t>
  </si>
  <si>
    <t>Алиев</t>
  </si>
  <si>
    <t>Расул</t>
  </si>
  <si>
    <t>Зейналович</t>
  </si>
  <si>
    <t>Дагестан Республика</t>
  </si>
  <si>
    <t>Анисимов</t>
  </si>
  <si>
    <t>Олег</t>
  </si>
  <si>
    <t>Юрьевич</t>
  </si>
  <si>
    <t>Аншуков</t>
  </si>
  <si>
    <t>Дмитрий</t>
  </si>
  <si>
    <t>Владимирович</t>
  </si>
  <si>
    <t>Архангельская область</t>
  </si>
  <si>
    <t>Авдеев</t>
  </si>
  <si>
    <t>Сергей</t>
  </si>
  <si>
    <t>Николаевич</t>
  </si>
  <si>
    <t>Москва</t>
  </si>
  <si>
    <t>Бодунов</t>
  </si>
  <si>
    <t>Владислав</t>
  </si>
  <si>
    <t>Вологодская область</t>
  </si>
  <si>
    <t>Булгаков</t>
  </si>
  <si>
    <t>Евгений</t>
  </si>
  <si>
    <t>Викторович</t>
  </si>
  <si>
    <t>Владимирская область</t>
  </si>
  <si>
    <t>Булыжкин</t>
  </si>
  <si>
    <t>Николай</t>
  </si>
  <si>
    <t>Иванович</t>
  </si>
  <si>
    <t>Брянская область</t>
  </si>
  <si>
    <t>Власова</t>
  </si>
  <si>
    <t>Маргарита</t>
  </si>
  <si>
    <t>Александровна</t>
  </si>
  <si>
    <t>Московская область</t>
  </si>
  <si>
    <t>Войталик</t>
  </si>
  <si>
    <t>Наталья</t>
  </si>
  <si>
    <t>Анатольевна</t>
  </si>
  <si>
    <t>Воронежская область</t>
  </si>
  <si>
    <t>Гнеушев</t>
  </si>
  <si>
    <t>Георгиевич</t>
  </si>
  <si>
    <t>Горбунова (Коптева)</t>
  </si>
  <si>
    <t>Анастасия</t>
  </si>
  <si>
    <t>Владимировна</t>
  </si>
  <si>
    <t>Дедешин</t>
  </si>
  <si>
    <t>Константинович</t>
  </si>
  <si>
    <t>Ефремова</t>
  </si>
  <si>
    <t>Татьяна</t>
  </si>
  <si>
    <t>Сергеевна</t>
  </si>
  <si>
    <t>Жуковский</t>
  </si>
  <si>
    <t>Андрей</t>
  </si>
  <si>
    <t>Сергеевич</t>
  </si>
  <si>
    <t>Амурская область</t>
  </si>
  <si>
    <t>Каткова</t>
  </si>
  <si>
    <t>Елизавета</t>
  </si>
  <si>
    <t>Олеговна</t>
  </si>
  <si>
    <t>Башкортостан Республика</t>
  </si>
  <si>
    <t>Кметюк</t>
  </si>
  <si>
    <t>Лидия</t>
  </si>
  <si>
    <t>Федоровна</t>
  </si>
  <si>
    <t>Бурятия Республика</t>
  </si>
  <si>
    <t>Лебедева</t>
  </si>
  <si>
    <t>Лариса</t>
  </si>
  <si>
    <t>Левина</t>
  </si>
  <si>
    <t>Моисеенко</t>
  </si>
  <si>
    <t>Юлия</t>
  </si>
  <si>
    <t>Викторовна</t>
  </si>
  <si>
    <t>Моргунов</t>
  </si>
  <si>
    <t>Мулинов</t>
  </si>
  <si>
    <t>Александр</t>
  </si>
  <si>
    <t>Петрович</t>
  </si>
  <si>
    <t>Неделин</t>
  </si>
  <si>
    <t>Юрий</t>
  </si>
  <si>
    <t>Игоревич</t>
  </si>
  <si>
    <t>Неклюдова</t>
  </si>
  <si>
    <t>Юрьевна</t>
  </si>
  <si>
    <t>Нетсева</t>
  </si>
  <si>
    <t>Эльвира</t>
  </si>
  <si>
    <t>Вячеславовна</t>
  </si>
  <si>
    <t>Орешенков</t>
  </si>
  <si>
    <t>Петр</t>
  </si>
  <si>
    <t>Отводов</t>
  </si>
  <si>
    <t>Панфилов</t>
  </si>
  <si>
    <t>Рудольфович</t>
  </si>
  <si>
    <t>Парменова</t>
  </si>
  <si>
    <t>Светлана</t>
  </si>
  <si>
    <t>Евгеньевна</t>
  </si>
  <si>
    <t>Петрова</t>
  </si>
  <si>
    <t>Михайловна</t>
  </si>
  <si>
    <t>Платонова</t>
  </si>
  <si>
    <t>Анжела</t>
  </si>
  <si>
    <t>Григорьевна</t>
  </si>
  <si>
    <t>Подлесных</t>
  </si>
  <si>
    <t>Растиславович</t>
  </si>
  <si>
    <t>Рогулин</t>
  </si>
  <si>
    <t>Михаил</t>
  </si>
  <si>
    <t>Алексей</t>
  </si>
  <si>
    <t>Соболев</t>
  </si>
  <si>
    <t>Анатольевич</t>
  </si>
  <si>
    <t>Соловов</t>
  </si>
  <si>
    <t>Яков</t>
  </si>
  <si>
    <t/>
  </si>
  <si>
    <t>Армеева</t>
  </si>
  <si>
    <t>Галина</t>
  </si>
  <si>
    <t>Алексеевна</t>
  </si>
  <si>
    <t>Тимофеев</t>
  </si>
  <si>
    <t>Валерьевич</t>
  </si>
  <si>
    <t>Трапезникова Григорьева)</t>
  </si>
  <si>
    <t>Ольга</t>
  </si>
  <si>
    <t>Валентиновна</t>
  </si>
  <si>
    <t>Третьяков</t>
  </si>
  <si>
    <t>Уткин</t>
  </si>
  <si>
    <t>Чаков</t>
  </si>
  <si>
    <t>Игорь</t>
  </si>
  <si>
    <t>Шахназаров</t>
  </si>
  <si>
    <t>Арсен</t>
  </si>
  <si>
    <t>Шутова (Будрина)</t>
  </si>
  <si>
    <t>Елена</t>
  </si>
  <si>
    <t>Вадимовна</t>
  </si>
  <si>
    <t>Янченко</t>
  </si>
  <si>
    <t>Ирина</t>
  </si>
  <si>
    <t>Игоревна</t>
  </si>
  <si>
    <t>Авдеева</t>
  </si>
  <si>
    <t>Любовь</t>
  </si>
  <si>
    <t>Ивановна</t>
  </si>
  <si>
    <t>Акмал</t>
  </si>
  <si>
    <t>Гузель</t>
  </si>
  <si>
    <t>Харисовна</t>
  </si>
  <si>
    <t>Акчурин</t>
  </si>
  <si>
    <t>Тимур</t>
  </si>
  <si>
    <t>Рафикович</t>
  </si>
  <si>
    <t>Алексеев</t>
  </si>
  <si>
    <t>Владимир</t>
  </si>
  <si>
    <t>Аленина</t>
  </si>
  <si>
    <t>Людмила</t>
  </si>
  <si>
    <t>Петровна</t>
  </si>
  <si>
    <t>Алешина</t>
  </si>
  <si>
    <t>Марина</t>
  </si>
  <si>
    <t>Андреева</t>
  </si>
  <si>
    <t>Апарина</t>
  </si>
  <si>
    <t>Екатерина</t>
  </si>
  <si>
    <t>Астафьева</t>
  </si>
  <si>
    <t>Артамонов</t>
  </si>
  <si>
    <t>Кирилл</t>
  </si>
  <si>
    <t>Вячеславович</t>
  </si>
  <si>
    <t>Богаченко</t>
  </si>
  <si>
    <t>Антоновна</t>
  </si>
  <si>
    <t>Ахтулов</t>
  </si>
  <si>
    <t>Геннадьевич</t>
  </si>
  <si>
    <t>Кировская область</t>
  </si>
  <si>
    <t>Баженов</t>
  </si>
  <si>
    <t>Бандурка</t>
  </si>
  <si>
    <t>Ленинградская область</t>
  </si>
  <si>
    <t>Баранов</t>
  </si>
  <si>
    <t>Бегунова</t>
  </si>
  <si>
    <t>Блинов</t>
  </si>
  <si>
    <t>Богатова</t>
  </si>
  <si>
    <t>Бондарева</t>
  </si>
  <si>
    <t>Оксана</t>
  </si>
  <si>
    <t>Васильевна</t>
  </si>
  <si>
    <t>Краснодарский край</t>
  </si>
  <si>
    <t>Булдаков</t>
  </si>
  <si>
    <t>Максим</t>
  </si>
  <si>
    <t>Быкова (Гурова)</t>
  </si>
  <si>
    <t>Курская область</t>
  </si>
  <si>
    <t>Журавлев</t>
  </si>
  <si>
    <t>Иван</t>
  </si>
  <si>
    <t>Липецкая область</t>
  </si>
  <si>
    <t>Иванова</t>
  </si>
  <si>
    <t>Тамара</t>
  </si>
  <si>
    <t>Иркутская область</t>
  </si>
  <si>
    <t>Ковальчук</t>
  </si>
  <si>
    <t>Калужская область</t>
  </si>
  <si>
    <t>Кораблин</t>
  </si>
  <si>
    <t>Виталий</t>
  </si>
  <si>
    <t>Степанович</t>
  </si>
  <si>
    <t>Котова</t>
  </si>
  <si>
    <t>Кузмичева</t>
  </si>
  <si>
    <t>Борисовна</t>
  </si>
  <si>
    <t>Красноярский край</t>
  </si>
  <si>
    <t>Кулакова</t>
  </si>
  <si>
    <t>Нина</t>
  </si>
  <si>
    <t>Летунов</t>
  </si>
  <si>
    <t>Тюменская область</t>
  </si>
  <si>
    <t>Мальцев</t>
  </si>
  <si>
    <t>Валерий</t>
  </si>
  <si>
    <t>Марченко</t>
  </si>
  <si>
    <t>Матвеев</t>
  </si>
  <si>
    <t>Алексеевич</t>
  </si>
  <si>
    <t>Камчатская область</t>
  </si>
  <si>
    <t>Мокрецов</t>
  </si>
  <si>
    <t>Морозов</t>
  </si>
  <si>
    <t>Виктор</t>
  </si>
  <si>
    <t>Витальевич</t>
  </si>
  <si>
    <t>Коми Республика</t>
  </si>
  <si>
    <t>Павлова</t>
  </si>
  <si>
    <t>Николаевна</t>
  </si>
  <si>
    <t>Подун</t>
  </si>
  <si>
    <t>Вадим</t>
  </si>
  <si>
    <t>Романов</t>
  </si>
  <si>
    <t>Роман</t>
  </si>
  <si>
    <t>Свердловская область</t>
  </si>
  <si>
    <t>Сергеев</t>
  </si>
  <si>
    <t>Григорий</t>
  </si>
  <si>
    <t>Михайлович</t>
  </si>
  <si>
    <t>Созинова</t>
  </si>
  <si>
    <t>Анна</t>
  </si>
  <si>
    <t>Спирина (Пархоменко)</t>
  </si>
  <si>
    <t>Ксения</t>
  </si>
  <si>
    <t>Андреевна</t>
  </si>
  <si>
    <t>Карелия Республика</t>
  </si>
  <si>
    <t>Старых</t>
  </si>
  <si>
    <t>Васильевич</t>
  </si>
  <si>
    <t>Тепляков</t>
  </si>
  <si>
    <t>Василий</t>
  </si>
  <si>
    <t>Торопкина</t>
  </si>
  <si>
    <t>Богданов</t>
  </si>
  <si>
    <t>Бодров</t>
  </si>
  <si>
    <t>Борисова</t>
  </si>
  <si>
    <t>Валерия</t>
  </si>
  <si>
    <t>Буянов</t>
  </si>
  <si>
    <t>Леонид</t>
  </si>
  <si>
    <t>Ефимович</t>
  </si>
  <si>
    <t>Бычков</t>
  </si>
  <si>
    <t>Борис</t>
  </si>
  <si>
    <t>Леонидович</t>
  </si>
  <si>
    <t>Ванюнькин</t>
  </si>
  <si>
    <t>Васильева</t>
  </si>
  <si>
    <t>Веришко</t>
  </si>
  <si>
    <t>Казимирович</t>
  </si>
  <si>
    <t>Виляев</t>
  </si>
  <si>
    <t>Эдуардович</t>
  </si>
  <si>
    <t>Винокуров</t>
  </si>
  <si>
    <t>Артем</t>
  </si>
  <si>
    <t>Войцехович</t>
  </si>
  <si>
    <t>Воробьев</t>
  </si>
  <si>
    <t>Врабий</t>
  </si>
  <si>
    <t>Вульман</t>
  </si>
  <si>
    <t>Гагарин</t>
  </si>
  <si>
    <t>Григорьевич</t>
  </si>
  <si>
    <t>Гараев</t>
  </si>
  <si>
    <t>Яхя</t>
  </si>
  <si>
    <t>Гусан оглы</t>
  </si>
  <si>
    <t>Гарбузов</t>
  </si>
  <si>
    <t>Генике</t>
  </si>
  <si>
    <t>Аркадьевна</t>
  </si>
  <si>
    <t>Герасимов</t>
  </si>
  <si>
    <t>Гильфанов</t>
  </si>
  <si>
    <t>Ильсур</t>
  </si>
  <si>
    <t>Исмагилович</t>
  </si>
  <si>
    <t>Голдыш</t>
  </si>
  <si>
    <t>Федор</t>
  </si>
  <si>
    <t>Андреевич</t>
  </si>
  <si>
    <t>Головкова Замолотских)</t>
  </si>
  <si>
    <t>Горяинов</t>
  </si>
  <si>
    <t>Грабчак</t>
  </si>
  <si>
    <t>Гребнев</t>
  </si>
  <si>
    <t>Аглиева</t>
  </si>
  <si>
    <t>Эльмира</t>
  </si>
  <si>
    <t>Ильдусовна</t>
  </si>
  <si>
    <t>Татарстан Республика</t>
  </si>
  <si>
    <t>Балицкая</t>
  </si>
  <si>
    <t>Губанков</t>
  </si>
  <si>
    <t>Давыдова</t>
  </si>
  <si>
    <t>Дамнянович (Суслопарова)</t>
  </si>
  <si>
    <t>Полина</t>
  </si>
  <si>
    <t>Джангирян</t>
  </si>
  <si>
    <t>Роберт</t>
  </si>
  <si>
    <t>Гургенович</t>
  </si>
  <si>
    <t>Дормидонтова</t>
  </si>
  <si>
    <t>Долгин</t>
  </si>
  <si>
    <t>Дружинин</t>
  </si>
  <si>
    <t>Дружинина</t>
  </si>
  <si>
    <t>Александра</t>
  </si>
  <si>
    <t>Павловна</t>
  </si>
  <si>
    <t>Дудченко</t>
  </si>
  <si>
    <t>Думнов</t>
  </si>
  <si>
    <t>Дымова</t>
  </si>
  <si>
    <t>Зоя</t>
  </si>
  <si>
    <t>Егорова</t>
  </si>
  <si>
    <t>Емельянов</t>
  </si>
  <si>
    <t>Ермакова</t>
  </si>
  <si>
    <t>Жеглов</t>
  </si>
  <si>
    <t>Журавлева</t>
  </si>
  <si>
    <t>Стрижакова</t>
  </si>
  <si>
    <t>Валентина</t>
  </si>
  <si>
    <t>Зайцева</t>
  </si>
  <si>
    <t>Закускин</t>
  </si>
  <si>
    <t>Зарипова</t>
  </si>
  <si>
    <t>Гумяровна</t>
  </si>
  <si>
    <t>Захаров</t>
  </si>
  <si>
    <t>Зинченко</t>
  </si>
  <si>
    <t>Олегович</t>
  </si>
  <si>
    <t>Зовутина</t>
  </si>
  <si>
    <t>Ивашкин</t>
  </si>
  <si>
    <t>Игошин</t>
  </si>
  <si>
    <t>Борисович</t>
  </si>
  <si>
    <t>Исаев</t>
  </si>
  <si>
    <t>Каверина Безверхая)</t>
  </si>
  <si>
    <t>Кадргулов</t>
  </si>
  <si>
    <t>Ринат</t>
  </si>
  <si>
    <t>Фаатович</t>
  </si>
  <si>
    <t>Казанов</t>
  </si>
  <si>
    <t>Каргин</t>
  </si>
  <si>
    <t>Георгий</t>
  </si>
  <si>
    <t>Карпов</t>
  </si>
  <si>
    <t>Карпова</t>
  </si>
  <si>
    <t>Фания</t>
  </si>
  <si>
    <t>Фанисовна</t>
  </si>
  <si>
    <t>Картовицкая</t>
  </si>
  <si>
    <t>Дарья</t>
  </si>
  <si>
    <t>Кириллова</t>
  </si>
  <si>
    <t>Мария</t>
  </si>
  <si>
    <t>Кисин</t>
  </si>
  <si>
    <t>Климанова (Починкова)</t>
  </si>
  <si>
    <t>Наталия</t>
  </si>
  <si>
    <t>Климова</t>
  </si>
  <si>
    <t>Князева</t>
  </si>
  <si>
    <t>Князьков</t>
  </si>
  <si>
    <t>Козлов</t>
  </si>
  <si>
    <t>Колосов</t>
  </si>
  <si>
    <t>Романович</t>
  </si>
  <si>
    <t>Колпак</t>
  </si>
  <si>
    <t>Комиссаров</t>
  </si>
  <si>
    <t>Коновалов</t>
  </si>
  <si>
    <t>Коновалова (Мещерякова)</t>
  </si>
  <si>
    <t>Вероника</t>
  </si>
  <si>
    <t>Конькова</t>
  </si>
  <si>
    <t>Коркин</t>
  </si>
  <si>
    <t>Кочетова</t>
  </si>
  <si>
    <t>Кравченко</t>
  </si>
  <si>
    <t>Краснокутская</t>
  </si>
  <si>
    <t>Красюков</t>
  </si>
  <si>
    <t>Кудрявцева</t>
  </si>
  <si>
    <t>Дмитриевна</t>
  </si>
  <si>
    <t>Кукушкин</t>
  </si>
  <si>
    <t>Кулемин</t>
  </si>
  <si>
    <t>Куркова</t>
  </si>
  <si>
    <t>Лаврентьева</t>
  </si>
  <si>
    <t>Евгения</t>
  </si>
  <si>
    <t>Лагузин</t>
  </si>
  <si>
    <t>Евгеньевич</t>
  </si>
  <si>
    <t>Лазуткин</t>
  </si>
  <si>
    <t>Львович</t>
  </si>
  <si>
    <t>Ландо</t>
  </si>
  <si>
    <t>Семенович</t>
  </si>
  <si>
    <t>Ларин</t>
  </si>
  <si>
    <t>Латышев</t>
  </si>
  <si>
    <t>Антон</t>
  </si>
  <si>
    <t>Левковская</t>
  </si>
  <si>
    <t>Ломанцов</t>
  </si>
  <si>
    <t>Владиленович</t>
  </si>
  <si>
    <t>Лысков</t>
  </si>
  <si>
    <t>Анатолий</t>
  </si>
  <si>
    <t>Павлович</t>
  </si>
  <si>
    <t>Макарова (Газина)</t>
  </si>
  <si>
    <t>Матюшова</t>
  </si>
  <si>
    <t>Медвецкий</t>
  </si>
  <si>
    <t>Миронов</t>
  </si>
  <si>
    <t>Миронова</t>
  </si>
  <si>
    <t>Константиновна</t>
  </si>
  <si>
    <t>Михайловский</t>
  </si>
  <si>
    <t>Михеева</t>
  </si>
  <si>
    <t>Мороз (Шадькова)</t>
  </si>
  <si>
    <t>Нелюбова</t>
  </si>
  <si>
    <t>Виктория</t>
  </si>
  <si>
    <t>Юльевна</t>
  </si>
  <si>
    <t>Новиков</t>
  </si>
  <si>
    <t>Новикова</t>
  </si>
  <si>
    <t>Нугуманов</t>
  </si>
  <si>
    <t>Закирзянович</t>
  </si>
  <si>
    <t>Павлов</t>
  </si>
  <si>
    <t>Валентинович</t>
  </si>
  <si>
    <t>Петриков</t>
  </si>
  <si>
    <t>Петухова</t>
  </si>
  <si>
    <t>Витальевна</t>
  </si>
  <si>
    <t>Пикина</t>
  </si>
  <si>
    <t>Питеров</t>
  </si>
  <si>
    <t>Покатилов</t>
  </si>
  <si>
    <t>Поляков</t>
  </si>
  <si>
    <t>Потапов</t>
  </si>
  <si>
    <t>Походенко</t>
  </si>
  <si>
    <t>Кристина</t>
  </si>
  <si>
    <t>Пшерадовский</t>
  </si>
  <si>
    <t>Викентьевич</t>
  </si>
  <si>
    <t>Пылаева</t>
  </si>
  <si>
    <t>Ефимовна</t>
  </si>
  <si>
    <t>Пылов</t>
  </si>
  <si>
    <t>Раевский</t>
  </si>
  <si>
    <t>Абрамович</t>
  </si>
  <si>
    <t>Растянникова</t>
  </si>
  <si>
    <t>Ремизова</t>
  </si>
  <si>
    <t>Романова</t>
  </si>
  <si>
    <t>Рыбак</t>
  </si>
  <si>
    <t>Вадимович</t>
  </si>
  <si>
    <t>Савостин</t>
  </si>
  <si>
    <t>Порфирьевич</t>
  </si>
  <si>
    <t>Сапожникова</t>
  </si>
  <si>
    <t>Арнольдовна</t>
  </si>
  <si>
    <t>Сафонов</t>
  </si>
  <si>
    <t>Селин</t>
  </si>
  <si>
    <t>Серебряков</t>
  </si>
  <si>
    <t>Скатов</t>
  </si>
  <si>
    <t>Смирнов</t>
  </si>
  <si>
    <t>Снежков</t>
  </si>
  <si>
    <t>Соколов</t>
  </si>
  <si>
    <t>Александрова (Кукушкина)</t>
  </si>
  <si>
    <t>Стадниченко</t>
  </si>
  <si>
    <t>Яна</t>
  </si>
  <si>
    <t>Валерьевна</t>
  </si>
  <si>
    <t>Стебаков</t>
  </si>
  <si>
    <t>Сусленков</t>
  </si>
  <si>
    <t>Сучилкин</t>
  </si>
  <si>
    <t>Тарасенко</t>
  </si>
  <si>
    <t>Тарасова</t>
  </si>
  <si>
    <t>Терновский</t>
  </si>
  <si>
    <t>Федотова</t>
  </si>
  <si>
    <t>Фейгин</t>
  </si>
  <si>
    <t>Феклисова</t>
  </si>
  <si>
    <t>Филатов</t>
  </si>
  <si>
    <t>Дмитриевич</t>
  </si>
  <si>
    <t>Филимонова</t>
  </si>
  <si>
    <t>Филипас</t>
  </si>
  <si>
    <t>Филиппов</t>
  </si>
  <si>
    <t>Анненков</t>
  </si>
  <si>
    <t>Самарская область</t>
  </si>
  <si>
    <t>Филь</t>
  </si>
  <si>
    <t>Богданович</t>
  </si>
  <si>
    <t>Фирскина</t>
  </si>
  <si>
    <t>Фокина</t>
  </si>
  <si>
    <t>Геннадьевна</t>
  </si>
  <si>
    <t>Фомина</t>
  </si>
  <si>
    <t>Халин</t>
  </si>
  <si>
    <t>Верещагина</t>
  </si>
  <si>
    <t>Хамидуллин</t>
  </si>
  <si>
    <t>Геннадий</t>
  </si>
  <si>
    <t>Закериянович</t>
  </si>
  <si>
    <t>Хасанова</t>
  </si>
  <si>
    <t>Мариет</t>
  </si>
  <si>
    <t>Каплановна</t>
  </si>
  <si>
    <t>Хатаев</t>
  </si>
  <si>
    <t>Ибрагим</t>
  </si>
  <si>
    <t>Умарович</t>
  </si>
  <si>
    <t>Худякова</t>
  </si>
  <si>
    <t>Хурматуллин</t>
  </si>
  <si>
    <t>Вакильевич</t>
  </si>
  <si>
    <t>Цай</t>
  </si>
  <si>
    <t>Альберт</t>
  </si>
  <si>
    <t>Цой</t>
  </si>
  <si>
    <t>Феликсович</t>
  </si>
  <si>
    <t>Цуканов</t>
  </si>
  <si>
    <t>Чекушкин</t>
  </si>
  <si>
    <t>Челяденков</t>
  </si>
  <si>
    <t>Черный</t>
  </si>
  <si>
    <t>Чуприкова</t>
  </si>
  <si>
    <t>Шальков</t>
  </si>
  <si>
    <t>Шанин</t>
  </si>
  <si>
    <t>Шведова</t>
  </si>
  <si>
    <t>Олеся</t>
  </si>
  <si>
    <t>Швецов</t>
  </si>
  <si>
    <t>Шелухин</t>
  </si>
  <si>
    <t>Шилина</t>
  </si>
  <si>
    <t>Жанна</t>
  </si>
  <si>
    <t>Шугарова</t>
  </si>
  <si>
    <t>Юркин</t>
  </si>
  <si>
    <t>Яковлева</t>
  </si>
  <si>
    <t>Казимировна</t>
  </si>
  <si>
    <t>Акимова</t>
  </si>
  <si>
    <t>Акулова</t>
  </si>
  <si>
    <t>Ворона</t>
  </si>
  <si>
    <t>Омская область</t>
  </si>
  <si>
    <t>Александровская</t>
  </si>
  <si>
    <t>Артемов</t>
  </si>
  <si>
    <t>Баранова</t>
  </si>
  <si>
    <t>Бекетов</t>
  </si>
  <si>
    <t>Берзина</t>
  </si>
  <si>
    <t>Бесшапошников</t>
  </si>
  <si>
    <t>Бирюкова</t>
  </si>
  <si>
    <t>Егоровна</t>
  </si>
  <si>
    <t>Богданова</t>
  </si>
  <si>
    <t>Богунова</t>
  </si>
  <si>
    <t>Бондаренко</t>
  </si>
  <si>
    <t>Бузунов</t>
  </si>
  <si>
    <t>Булыгина</t>
  </si>
  <si>
    <t>Бурцева</t>
  </si>
  <si>
    <t>Виноградов</t>
  </si>
  <si>
    <t>Вицукаев</t>
  </si>
  <si>
    <t>Станислав</t>
  </si>
  <si>
    <t>Ганин</t>
  </si>
  <si>
    <t>Станиславович</t>
  </si>
  <si>
    <t>Герасимова</t>
  </si>
  <si>
    <t>Головнев</t>
  </si>
  <si>
    <t>Горюнов</t>
  </si>
  <si>
    <t>Гуленков</t>
  </si>
  <si>
    <t>Данилкина</t>
  </si>
  <si>
    <t>Бурнашев</t>
  </si>
  <si>
    <t>Руслан</t>
  </si>
  <si>
    <t>Рустамович</t>
  </si>
  <si>
    <t>Денисов</t>
  </si>
  <si>
    <t>Семёнович</t>
  </si>
  <si>
    <t>Елшин</t>
  </si>
  <si>
    <t>Ермолаева Фалдина)</t>
  </si>
  <si>
    <t>Жегулина</t>
  </si>
  <si>
    <t>Галахов</t>
  </si>
  <si>
    <t>Пензенская область</t>
  </si>
  <si>
    <t>Забелина</t>
  </si>
  <si>
    <t>Надежда</t>
  </si>
  <si>
    <t>Забулонова</t>
  </si>
  <si>
    <t>Зимин</t>
  </si>
  <si>
    <t>Зотова</t>
  </si>
  <si>
    <t>Илюхин</t>
  </si>
  <si>
    <t>Калинкина</t>
  </si>
  <si>
    <t>Кира</t>
  </si>
  <si>
    <t>Кан</t>
  </si>
  <si>
    <t>Дивитовский</t>
  </si>
  <si>
    <t>Санкт-Петербург</t>
  </si>
  <si>
    <t>Кириллов</t>
  </si>
  <si>
    <t>Кондратьева</t>
  </si>
  <si>
    <t>Кочетков</t>
  </si>
  <si>
    <t>Кремнева</t>
  </si>
  <si>
    <t>Круглов</t>
  </si>
  <si>
    <t>Терентьевич</t>
  </si>
  <si>
    <t>Крупенко</t>
  </si>
  <si>
    <t>Крупнов</t>
  </si>
  <si>
    <t>Кунелашвили</t>
  </si>
  <si>
    <t>Джемал</t>
  </si>
  <si>
    <t>Давидович</t>
  </si>
  <si>
    <t>Курсилев</t>
  </si>
  <si>
    <t>Лашхия</t>
  </si>
  <si>
    <t>Липириди</t>
  </si>
  <si>
    <t>Георгиевна</t>
  </si>
  <si>
    <t>Луценко</t>
  </si>
  <si>
    <t>Малов</t>
  </si>
  <si>
    <t>Маневский</t>
  </si>
  <si>
    <t>Денис</t>
  </si>
  <si>
    <t>Мартыновский</t>
  </si>
  <si>
    <t>Донец</t>
  </si>
  <si>
    <t>Мурманская область</t>
  </si>
  <si>
    <t>Мерзляков</t>
  </si>
  <si>
    <t>Моисеенко Хайрулова)</t>
  </si>
  <si>
    <t>Антонина</t>
  </si>
  <si>
    <t>Замировна</t>
  </si>
  <si>
    <t>Морозова</t>
  </si>
  <si>
    <t>Оширова</t>
  </si>
  <si>
    <t>Папушин</t>
  </si>
  <si>
    <t>Петровский</t>
  </si>
  <si>
    <t>Пичикин</t>
  </si>
  <si>
    <t>Полунин</t>
  </si>
  <si>
    <t>Быкова</t>
  </si>
  <si>
    <t>Эльза</t>
  </si>
  <si>
    <t>Чувашская Республика</t>
  </si>
  <si>
    <t>Попов</t>
  </si>
  <si>
    <t>Прибытков</t>
  </si>
  <si>
    <t>Рогов</t>
  </si>
  <si>
    <t>Рощина</t>
  </si>
  <si>
    <t>Румова</t>
  </si>
  <si>
    <t>Савенков</t>
  </si>
  <si>
    <t>Садовников</t>
  </si>
  <si>
    <t>Серегина</t>
  </si>
  <si>
    <t>Скоробогатых</t>
  </si>
  <si>
    <t>Снедкова</t>
  </si>
  <si>
    <t>Соломина</t>
  </si>
  <si>
    <t>Степанова</t>
  </si>
  <si>
    <t>Стрекин</t>
  </si>
  <si>
    <t>Васильев</t>
  </si>
  <si>
    <t>Тимофеева</t>
  </si>
  <si>
    <t>Тонина</t>
  </si>
  <si>
    <t>Габитов</t>
  </si>
  <si>
    <t>Ильдар</t>
  </si>
  <si>
    <t>Нургалимович</t>
  </si>
  <si>
    <t>Царьков</t>
  </si>
  <si>
    <t>Феликсовна</t>
  </si>
  <si>
    <t>Шарыкин</t>
  </si>
  <si>
    <t>Шейко</t>
  </si>
  <si>
    <t>Шохолова</t>
  </si>
  <si>
    <t>Дроздов</t>
  </si>
  <si>
    <t>Железняк</t>
  </si>
  <si>
    <t>Зайцев</t>
  </si>
  <si>
    <t>Новосибирская область</t>
  </si>
  <si>
    <t>Зиленский</t>
  </si>
  <si>
    <t>Оренбургская область</t>
  </si>
  <si>
    <t>Иванов</t>
  </si>
  <si>
    <t>Ильянов</t>
  </si>
  <si>
    <t>Нижегородская область</t>
  </si>
  <si>
    <t>Канаев</t>
  </si>
  <si>
    <t>Качалов</t>
  </si>
  <si>
    <t>Клименко</t>
  </si>
  <si>
    <t>Ростовская область</t>
  </si>
  <si>
    <t>Кобелев</t>
  </si>
  <si>
    <t>Валериевич</t>
  </si>
  <si>
    <t>Копанчук</t>
  </si>
  <si>
    <t>Косов</t>
  </si>
  <si>
    <t>Костенко</t>
  </si>
  <si>
    <t>Саха Республика (Якутия)</t>
  </si>
  <si>
    <t>Костылева</t>
  </si>
  <si>
    <t>Пермская область</t>
  </si>
  <si>
    <t>Левин</t>
  </si>
  <si>
    <t>Мазанов</t>
  </si>
  <si>
    <t>Матусевич Кукушкин)</t>
  </si>
  <si>
    <t>Менькова</t>
  </si>
  <si>
    <t>Михайлова</t>
  </si>
  <si>
    <t>Леонидовна</t>
  </si>
  <si>
    <t>Наумкин</t>
  </si>
  <si>
    <t>Нестеров</t>
  </si>
  <si>
    <t>Новгородская область</t>
  </si>
  <si>
    <t>Саратовская область</t>
  </si>
  <si>
    <t>Низамов</t>
  </si>
  <si>
    <t>Орловская область</t>
  </si>
  <si>
    <t>Околеснова</t>
  </si>
  <si>
    <t>Пимашин</t>
  </si>
  <si>
    <t>Плотникова</t>
  </si>
  <si>
    <t>Потапова</t>
  </si>
  <si>
    <t>Поташник</t>
  </si>
  <si>
    <t>Вулович</t>
  </si>
  <si>
    <t>Прошин</t>
  </si>
  <si>
    <t>Димитрий</t>
  </si>
  <si>
    <t>Сметанкина Агаркова)</t>
  </si>
  <si>
    <t>Спиридонов</t>
  </si>
  <si>
    <t>Стрельникова</t>
  </si>
  <si>
    <t>Татаров</t>
  </si>
  <si>
    <t>Филонова</t>
  </si>
  <si>
    <t>Халина</t>
  </si>
  <si>
    <t>Цицилин</t>
  </si>
  <si>
    <t>Цыганова</t>
  </si>
  <si>
    <t>Шабалин</t>
  </si>
  <si>
    <t>Шевченко</t>
  </si>
  <si>
    <t>Яровиков</t>
  </si>
  <si>
    <t>Яхиббаев</t>
  </si>
  <si>
    <t>Искандар</t>
  </si>
  <si>
    <t>Ринатович</t>
  </si>
  <si>
    <t>Галиуллин</t>
  </si>
  <si>
    <t>Раушан</t>
  </si>
  <si>
    <t>Раисович</t>
  </si>
  <si>
    <t>Горюнова</t>
  </si>
  <si>
    <t>Ульяновская область</t>
  </si>
  <si>
    <t>Бдайциев</t>
  </si>
  <si>
    <t>Заурбек</t>
  </si>
  <si>
    <t>Тамерланович</t>
  </si>
  <si>
    <t>Северная Осетия Республика (Алания)</t>
  </si>
  <si>
    <t>Григорьев</t>
  </si>
  <si>
    <t>Григорьева</t>
  </si>
  <si>
    <t>Губенко</t>
  </si>
  <si>
    <t>Милена</t>
  </si>
  <si>
    <t>Тульская область</t>
  </si>
  <si>
    <t>Дащенко</t>
  </si>
  <si>
    <t>Дворецкий</t>
  </si>
  <si>
    <t>Доронина</t>
  </si>
  <si>
    <t>Фарида</t>
  </si>
  <si>
    <t>Хаметовна</t>
  </si>
  <si>
    <t>Дорохова</t>
  </si>
  <si>
    <t>Ставропольский край</t>
  </si>
  <si>
    <t>Еремко</t>
  </si>
  <si>
    <t>Забинский</t>
  </si>
  <si>
    <t>Игнатова</t>
  </si>
  <si>
    <t>Смоленская область</t>
  </si>
  <si>
    <t>Катина</t>
  </si>
  <si>
    <t>Князев</t>
  </si>
  <si>
    <t>Кологреев</t>
  </si>
  <si>
    <t>Комков</t>
  </si>
  <si>
    <t>Тверская область</t>
  </si>
  <si>
    <t>Королев</t>
  </si>
  <si>
    <t>Крещенко</t>
  </si>
  <si>
    <t>Тамбовская область</t>
  </si>
  <si>
    <t>Челябинская область</t>
  </si>
  <si>
    <t>Мурсаиков</t>
  </si>
  <si>
    <t>Мухаметзянов</t>
  </si>
  <si>
    <t>Ильшат</t>
  </si>
  <si>
    <t>Салимзянович</t>
  </si>
  <si>
    <t>Нагдаев</t>
  </si>
  <si>
    <t>Константин</t>
  </si>
  <si>
    <t>Насибуллина</t>
  </si>
  <si>
    <t>Лениза</t>
  </si>
  <si>
    <t>Масхутовна</t>
  </si>
  <si>
    <t>Нечаев</t>
  </si>
  <si>
    <t>Новопашина</t>
  </si>
  <si>
    <t>Понамарев</t>
  </si>
  <si>
    <t>Пугачев</t>
  </si>
  <si>
    <t>Салюкин</t>
  </si>
  <si>
    <t>Семенов</t>
  </si>
  <si>
    <t>Саакян</t>
  </si>
  <si>
    <t>Сергунина</t>
  </si>
  <si>
    <t>Ярославская область</t>
  </si>
  <si>
    <t>Спиридонова</t>
  </si>
  <si>
    <t>Студентова</t>
  </si>
  <si>
    <t>Суворов</t>
  </si>
  <si>
    <t>Терешина</t>
  </si>
  <si>
    <t>Хабаровский край</t>
  </si>
  <si>
    <t>Трофимов</t>
  </si>
  <si>
    <t>Туров</t>
  </si>
  <si>
    <t>Фазулджанов</t>
  </si>
  <si>
    <t>Дамир</t>
  </si>
  <si>
    <t>Фаритович</t>
  </si>
  <si>
    <t>Федоров</t>
  </si>
  <si>
    <t>Хайретдинов</t>
  </si>
  <si>
    <t>Рафаэль</t>
  </si>
  <si>
    <t>Жавдатович</t>
  </si>
  <si>
    <t>Хараим</t>
  </si>
  <si>
    <t>Аркадий</t>
  </si>
  <si>
    <t>Хлуденцова</t>
  </si>
  <si>
    <t>Чайкин</t>
  </si>
  <si>
    <t>Чирков</t>
  </si>
  <si>
    <t>Илья</t>
  </si>
  <si>
    <t>Чучман</t>
  </si>
  <si>
    <t>Шакуров</t>
  </si>
  <si>
    <t>Фанусович</t>
  </si>
  <si>
    <t>Шешлянников</t>
  </si>
  <si>
    <t>Удмуртская Республика</t>
  </si>
  <si>
    <t>Юнусов</t>
  </si>
  <si>
    <t>Ришат</t>
  </si>
  <si>
    <t>Загидович</t>
  </si>
  <si>
    <t>Цечеев</t>
  </si>
  <si>
    <t>Магамедович</t>
  </si>
  <si>
    <t>Шельпяков</t>
  </si>
  <si>
    <t xml:space="preserve">Емашев </t>
  </si>
  <si>
    <t>Коровникова</t>
  </si>
  <si>
    <t>ДАТА НАЧАЛА ПРОВЕРКИ</t>
  </si>
  <si>
    <t>ДАТА ОКОНЧАНИЯ ПРОВЕРКИ</t>
  </si>
  <si>
    <t>НОМЕР В РЕЕСТРЕ</t>
  </si>
  <si>
    <t>ДАТА ВСТУПЛЕНИЯ</t>
  </si>
  <si>
    <t>ФАМИЛИЯ</t>
  </si>
  <si>
    <t>ИМЯ</t>
  </si>
  <si>
    <t>ОТЧЕСТВО</t>
  </si>
  <si>
    <t>РЕГИОН</t>
  </si>
  <si>
    <t>Результат проведения плановых проверок</t>
  </si>
  <si>
    <t>Емашев</t>
  </si>
  <si>
    <t>Выявлены, направлено в Дисциплинарный комитет</t>
  </si>
  <si>
    <t>Выявлены, устранены, даны замечания без направления в Дисциплинарный комитет</t>
  </si>
  <si>
    <t>Не выявлены</t>
  </si>
  <si>
    <t xml:space="preserve">Шутова </t>
  </si>
  <si>
    <t>Трапезникова</t>
  </si>
  <si>
    <t>Киселева</t>
  </si>
  <si>
    <t xml:space="preserve">Спирина </t>
  </si>
  <si>
    <t xml:space="preserve">Александрова </t>
  </si>
  <si>
    <t xml:space="preserve">Дамнянович </t>
  </si>
  <si>
    <t xml:space="preserve">Ермолаева </t>
  </si>
  <si>
    <t>Каверина</t>
  </si>
  <si>
    <t>Климанова</t>
  </si>
  <si>
    <t>Коновалова</t>
  </si>
  <si>
    <t>Макарова</t>
  </si>
  <si>
    <t xml:space="preserve">Мороз </t>
  </si>
  <si>
    <t xml:space="preserve">Матусевич </t>
  </si>
  <si>
    <t>Никишина</t>
  </si>
  <si>
    <t>Сметанкина</t>
  </si>
  <si>
    <t>РЕЗУЛЬТАТ</t>
  </si>
  <si>
    <t>АНАЛИЗ РЕЗУЛЬТАТОВ</t>
  </si>
  <si>
    <t>Нарушения не выявлены</t>
  </si>
  <si>
    <t>Нарушения выявлены, направлено в Дисциплинарный комитет</t>
  </si>
  <si>
    <t>Нарушения выявлены, устранены, даны замечания без направления в Дисциплинарный комитет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</si>
</sst>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2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sz val="18"/>
      <color theme="0"/>
      <name val="Arial Black"/>
      <family val="2"/>
      <charset val="204"/>
      <scheme val="major"/>
    </font>
    <font>
      <sz val="11"/>
      <color theme="1" tint="0.2499465926084170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gradientFill>
        <stop position="0">
          <color theme="4"/>
        </stop>
        <stop position="1">
          <color theme="4" tint="-0.25098422193060094"/>
        </stop>
      </gradientFill>
    </fill>
    <fill>
      <gradientFill>
        <stop position="0">
          <color theme="5"/>
        </stop>
        <stop position="1">
          <color theme="5" tint="-0.25098422193060094"/>
        </stop>
      </gradientFill>
    </fill>
    <fill>
      <patternFill patternType="solid">
        <fgColor theme="0" tint="-4.9989318521683403E-2"/>
        <bgColor theme="6" tint="0.79995117038483843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>
      <alignment vertical="center"/>
    </xf>
    <xf numFmtId="0" fontId="2" fillId="0" borderId="1" applyNumberFormat="0" applyFill="0" applyProtection="0"/>
    <xf numFmtId="0" fontId="3" fillId="0" borderId="0" applyNumberFormat="0" applyFill="0" applyProtection="0">
      <alignment vertical="center"/>
    </xf>
    <xf numFmtId="0" fontId="4" fillId="2" borderId="0" applyNumberFormat="0" applyProtection="0">
      <alignment horizontal="left" vertical="center" indent="1"/>
    </xf>
  </cellStyleXfs>
  <cellXfs count="43">
    <xf numFmtId="0" fontId="0" fillId="0" borderId="0" xfId="0">
      <alignment vertical="center"/>
    </xf>
    <xf numFmtId="0" fontId="2" fillId="0" borderId="1" xfId="1"/>
    <xf numFmtId="0" fontId="3" fillId="0" borderId="0" xfId="2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4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8" fillId="0" borderId="4" xfId="0" applyFont="1" applyFill="1" applyBorder="1">
      <alignment vertical="center"/>
    </xf>
    <xf numFmtId="14" fontId="8" fillId="0" borderId="5" xfId="0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4" xfId="0" applyNumberFormat="1" applyFont="1" applyFill="1" applyBorder="1">
      <alignment vertical="center"/>
    </xf>
    <xf numFmtId="0" fontId="2" fillId="0" borderId="1" xfId="1" applyAlignment="1"/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11" fillId="5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14" fontId="11" fillId="5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4" fillId="2" borderId="0" xfId="3" applyAlignment="1">
      <alignment horizontal="left" vertical="center" indent="1"/>
    </xf>
    <xf numFmtId="14" fontId="5" fillId="3" borderId="2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1" fontId="5" fillId="4" borderId="2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0" fontId="2" fillId="0" borderId="1" xfId="1" applyFill="1"/>
    <xf numFmtId="0" fontId="1" fillId="0" borderId="0" xfId="0" applyFont="1" applyAlignment="1">
      <alignment horizontal="left" vertical="center"/>
    </xf>
  </cellXfs>
  <cellStyles count="4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Обычный" xfId="0" builtinId="0" customBuiltin="1"/>
  </cellStyles>
  <dxfs count="24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" formatCode="0"/>
      <alignment horizontal="left" vertical="center" textRotation="0" wrapText="1" indent="0" justifyLastLine="0" shrinkToFit="0" readingOrder="0"/>
    </dxf>
    <dxf>
      <numFmt numFmtId="1" formatCode="0"/>
      <alignment horizontal="left" vertical="center" textRotation="0" wrapText="1" indent="0" justifyLastLine="0" shrinkToFit="0" readingOrder="0"/>
    </dxf>
    <dxf>
      <numFmt numFmtId="165" formatCode="m/d/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1" indent="0" justifyLastLine="0" shrinkToFit="0" readingOrder="0"/>
    </dxf>
    <dxf>
      <alignment vertical="center" textRotation="0" justifyLastLine="0" shrinkToFit="0" readingOrder="0"/>
    </dxf>
    <dxf>
      <numFmt numFmtId="1" formatCode="0"/>
      <alignment horizontal="left" vertical="center" textRotation="0" wrapText="0" justifyLastLine="0" shrinkToFit="0" readingOrder="0"/>
    </dxf>
    <dxf>
      <numFmt numFmtId="1" formatCode="0"/>
      <alignment horizontal="left" vertical="center" textRotation="0" wrapText="0" justifyLastLine="0" shrinkToFit="0" readingOrder="0"/>
    </dxf>
    <dxf>
      <numFmt numFmtId="1" formatCode="0"/>
      <alignment horizontal="left" vertical="center" textRotation="0" wrapText="0" justifyLastLine="0" shrinkToFit="0" readingOrder="0"/>
    </dxf>
    <dxf>
      <numFmt numFmtId="1" formatCode="0"/>
      <alignment horizontal="left" vertical="center" textRotation="0" wrapText="0" justifyLastLine="0" shrinkToFit="0" readingOrder="0"/>
    </dxf>
    <dxf>
      <alignment vertical="center" textRotation="0" justifyLastLine="0" shrinkToFit="0" readingOrder="0"/>
    </dxf>
    <dxf>
      <numFmt numFmtId="164" formatCode="[$-F400]h:mm:ss\ AM/PM"/>
      <alignment horizontal="left" vertical="center" textRotation="0" wrapText="0" justifyLastLine="0" shrinkToFit="0" readingOrder="0"/>
    </dxf>
    <dxf>
      <numFmt numFmtId="165" formatCode="m/d/yyyy"/>
      <alignment horizontal="left" vertical="center" textRotation="0" wrapText="0" justifyLastLine="0" shrinkToFit="0" readingOrder="0"/>
    </dxf>
    <dxf>
      <alignment vertical="center" textRotation="0" justifyLastLine="0" shrinkToFit="0" readingOrder="0"/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Журнал диеты и упражнений" defaultPivotStyle="PivotStyleMedium11">
    <tableStyle name="Журнал диеты и упражнений" pivot="0" count="5">
      <tableStyleElement type="wholeTable" dxfId="23"/>
      <tableStyleElement type="headerRow" dxfId="22"/>
      <tableStyleElement type="totalRow" dxfId="21"/>
      <tableStyleElement type="firstColumn" dxfId="20"/>
      <tableStyleElement type="first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82980698841222E-2"/>
          <c:y val="6.3354945971428142E-2"/>
          <c:w val="0.71497226398102098"/>
          <c:h val="0.775302887139107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cat>
            <c:strRef>
              <c:f>РЕЗУЛЬТАТ!$B$455:$B$457</c:f>
              <c:strCache>
                <c:ptCount val="3"/>
                <c:pt idx="0">
                  <c:v>Нарушения не выявлены</c:v>
                </c:pt>
                <c:pt idx="1">
                  <c:v>Нарушения выявлены, направлено в Дисциплинарный комитет</c:v>
                </c:pt>
                <c:pt idx="2">
                  <c:v>Нарушения выявлены, устранены, даны замечания без направления в Дисциплинарный комитет</c:v>
                </c:pt>
              </c:strCache>
            </c:strRef>
          </c:cat>
          <c:val>
            <c:numRef>
              <c:f>РЕЗУЛЬТАТ!$C$455:$C$457</c:f>
              <c:numCache>
                <c:formatCode>General</c:formatCode>
                <c:ptCount val="3"/>
                <c:pt idx="0">
                  <c:v>254</c:v>
                </c:pt>
                <c:pt idx="1">
                  <c:v>121</c:v>
                </c:pt>
                <c:pt idx="2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1055;&#1051;&#1040;&#1053;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056;&#1045;&#1047;&#1059;&#1051;&#1068;&#1058;&#1040;&#1058;!&#1047;&#1072;&#1075;&#1086;&#1083;&#1086;&#1074;&#1082;&#1080;_&#1076;&#1083;&#1103;_&#1087;&#1077;&#1095;&#1072;&#1090;&#1080;"/><Relationship Id="rId1" Type="http://schemas.openxmlformats.org/officeDocument/2006/relationships/hyperlink" Target="#&#1048;&#1058;&#1054;&#1043;&#1048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055;&#1051;&#1040;&#1053;!&#1047;&#1072;&#1075;&#1086;&#1083;&#1086;&#1074;&#1082;&#1080;_&#1076;&#1083;&#1103;_&#1087;&#1077;&#1095;&#1072;&#1090;&#1080;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485775</xdr:colOff>
      <xdr:row>2</xdr:row>
      <xdr:rowOff>47625</xdr:rowOff>
    </xdr:from>
    <xdr:to>
      <xdr:col>11</xdr:col>
      <xdr:colOff>0</xdr:colOff>
      <xdr:row>2</xdr:row>
      <xdr:rowOff>352424</xdr:rowOff>
    </xdr:to>
    <xdr:sp macro="" textlink="">
      <xdr:nvSpPr>
        <xdr:cNvPr id="3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8953500" y="29527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>
    <xdr:from>
      <xdr:col>2</xdr:col>
      <xdr:colOff>0</xdr:colOff>
      <xdr:row>10</xdr:row>
      <xdr:rowOff>1</xdr:rowOff>
    </xdr:from>
    <xdr:to>
      <xdr:col>11</xdr:col>
      <xdr:colOff>19050</xdr:colOff>
      <xdr:row>23</xdr:row>
      <xdr:rowOff>0</xdr:rowOff>
    </xdr:to>
    <xdr:graphicFrame macro="">
      <xdr:nvGraphicFramePr>
        <xdr:cNvPr id="19" name="диагр_Анализ_Диеты" descr="100 % столбиковая диаграмма отображает последние 14 дней диеты, включая калории, углеводы, сахара и клетчатку." title="Диаграмма анализа диеты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1276350</xdr:colOff>
      <xdr:row>1</xdr:row>
      <xdr:rowOff>85725</xdr:rowOff>
    </xdr:from>
    <xdr:to>
      <xdr:col>8</xdr:col>
      <xdr:colOff>1581150</xdr:colOff>
      <xdr:row>1</xdr:row>
      <xdr:rowOff>390524</xdr:rowOff>
    </xdr:to>
    <xdr:sp macro="" textlink="">
      <xdr:nvSpPr>
        <xdr:cNvPr id="2" name="Цели" descr="&quot;&quot;" title="Кнопка навигации целей">
          <a:hlinkClick xmlns:r="http://schemas.openxmlformats.org/officeDocument/2006/relationships" r:id="rId1" tooltip="Щелкните для просмотра целей"/>
        </xdr:cNvPr>
        <xdr:cNvSpPr/>
      </xdr:nvSpPr>
      <xdr:spPr>
        <a:xfrm>
          <a:off x="7943850" y="266700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8</xdr:col>
      <xdr:colOff>1619250</xdr:colOff>
      <xdr:row>1</xdr:row>
      <xdr:rowOff>85725</xdr:rowOff>
    </xdr:from>
    <xdr:to>
      <xdr:col>8</xdr:col>
      <xdr:colOff>1924050</xdr:colOff>
      <xdr:row>1</xdr:row>
      <xdr:rowOff>390524</xdr:rowOff>
    </xdr:to>
    <xdr:sp macro="" textlink="">
      <xdr:nvSpPr>
        <xdr:cNvPr id="3" name="Упражнения" descr="&quot;&quot;" title="Кнопка навигации упражнений">
          <a:hlinkClick xmlns:r="http://schemas.openxmlformats.org/officeDocument/2006/relationships" r:id="rId2" tooltip="Щелкните для просмотра упражнений"/>
        </xdr:cNvPr>
        <xdr:cNvSpPr/>
      </xdr:nvSpPr>
      <xdr:spPr>
        <a:xfrm>
          <a:off x="8286750" y="266700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4116705</xdr:colOff>
      <xdr:row>1</xdr:row>
      <xdr:rowOff>108585</xdr:rowOff>
    </xdr:from>
    <xdr:to>
      <xdr:col>7</xdr:col>
      <xdr:colOff>4421505</xdr:colOff>
      <xdr:row>1</xdr:row>
      <xdr:rowOff>413384</xdr:rowOff>
    </xdr:to>
    <xdr:sp macro="" textlink="">
      <xdr:nvSpPr>
        <xdr:cNvPr id="2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11287125" y="28384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табл_Диета" displayName="табл_Диета" ref="B5:I463" totalsRowShown="0" headerRowDxfId="18" dataDxfId="17">
  <autoFilter ref="B5:I463"/>
  <sortState ref="B6:I463">
    <sortCondition ref="F5:F463"/>
  </sortState>
  <tableColumns count="8">
    <tableColumn id="1" name="ДАТА НАЧАЛА ПРОВЕРКИ" dataDxfId="16"/>
    <tableColumn id="2" name="ДАТА ОКОНЧАНИЯ ПРОВЕРКИ" dataDxfId="15"/>
    <tableColumn id="3" name="НОМЕР В РЕЕСТРЕ" dataDxfId="14"/>
    <tableColumn id="4" name="ДАТА ВСТУПЛЕНИЯ" dataDxfId="13"/>
    <tableColumn id="5" name="ФАМИЛИЯ" dataDxfId="12"/>
    <tableColumn id="6" name="ИМЯ" dataDxfId="11"/>
    <tableColumn id="7" name="ОТЧЕСТВО" dataDxfId="10"/>
    <tableColumn id="8" name="РЕГИОН" dataDxfId="9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питания" altTextSummary="Введите сведения о питании, в том числе укажите дату, время, описание, данные о калориях, углеводах, сахарах, клетчатке, а также примечания."/>
    </ext>
  </extLst>
</table>
</file>

<file path=xl/tables/table2.xml><?xml version="1.0" encoding="utf-8"?>
<table xmlns="http://schemas.openxmlformats.org/spreadsheetml/2006/main" id="2" name="табл_Упражнения" displayName="табл_Упражнения" ref="B5:H449" totalsRowShown="0" headerRowDxfId="8" dataDxfId="7">
  <autoFilter ref="B5:H449"/>
  <tableColumns count="7">
    <tableColumn id="1" name="НОМЕР В РЕЕСТРЕ" dataDxfId="6"/>
    <tableColumn id="2" name="ДАТА ВСТУПЛЕНИЯ" dataDxfId="5"/>
    <tableColumn id="3" name="ФАМИЛИЯ" dataDxfId="4"/>
    <tableColumn id="4" name="ИМЯ" dataDxfId="3"/>
    <tableColumn id="5" name="ОТЧЕСТВО" dataDxfId="2"/>
    <tableColumn id="6" name="РЕГИОН" dataDxfId="1"/>
    <tableColumn id="7" name="РЕЗУЛЬТАТ" dataDxfId="0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упражнений" altTextSummary="Введите сведения об упражнениях, в том числе укажите дату, длительность, количество потраченных калорий и любые примечания.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Diet and exercise journal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K23"/>
  <sheetViews>
    <sheetView showGridLines="0" tabSelected="1" workbookViewId="0">
      <selection sqref="A1:A3"/>
    </sheetView>
  </sheetViews>
  <sheetFormatPr defaultRowHeight="13.8" x14ac:dyDescent="0.25"/>
  <cols>
    <col min="1" max="1" width="25.69921875" bestFit="1" customWidth="1"/>
    <col min="2" max="2" width="1.5" customWidth="1"/>
    <col min="3" max="3" width="16.3984375" customWidth="1"/>
    <col min="4" max="11" width="10.3984375" customWidth="1"/>
  </cols>
  <sheetData>
    <row r="1" spans="1:11" ht="9.75" customHeight="1" x14ac:dyDescent="0.25">
      <c r="A1" s="39">
        <v>40909</v>
      </c>
    </row>
    <row r="2" spans="1:11" ht="9.75" customHeight="1" x14ac:dyDescent="0.25">
      <c r="A2" s="40"/>
    </row>
    <row r="3" spans="1:11" ht="36.6" x14ac:dyDescent="0.85">
      <c r="A3" s="40"/>
      <c r="C3" s="1" t="s">
        <v>18</v>
      </c>
      <c r="D3" s="1"/>
      <c r="E3" s="1"/>
      <c r="F3" s="1"/>
      <c r="G3" s="1"/>
      <c r="H3" s="1"/>
      <c r="I3" s="1"/>
      <c r="J3" s="1"/>
      <c r="K3" s="1"/>
    </row>
    <row r="4" spans="1:11" ht="15" x14ac:dyDescent="0.25">
      <c r="A4" s="33" t="s">
        <v>13</v>
      </c>
      <c r="C4" s="2" t="s">
        <v>19</v>
      </c>
    </row>
    <row r="5" spans="1:11" x14ac:dyDescent="0.25">
      <c r="A5" s="34"/>
    </row>
    <row r="6" spans="1:11" ht="14.25" customHeight="1" x14ac:dyDescent="0.25">
      <c r="A6" s="31">
        <v>41274</v>
      </c>
    </row>
    <row r="7" spans="1:11" ht="14.25" customHeight="1" x14ac:dyDescent="0.25">
      <c r="A7" s="32"/>
    </row>
    <row r="8" spans="1:11" ht="14.25" customHeight="1" x14ac:dyDescent="0.25">
      <c r="A8" s="32"/>
      <c r="C8" s="30" t="s">
        <v>763</v>
      </c>
      <c r="D8" s="30"/>
      <c r="E8" s="30"/>
      <c r="F8" s="30"/>
      <c r="G8" s="30"/>
      <c r="H8" s="30"/>
      <c r="I8" s="30"/>
      <c r="J8" s="30"/>
      <c r="K8" s="30"/>
    </row>
    <row r="9" spans="1:11" ht="14.25" customHeight="1" x14ac:dyDescent="0.25">
      <c r="A9" s="32"/>
      <c r="C9" s="30"/>
      <c r="D9" s="30"/>
      <c r="E9" s="30"/>
      <c r="F9" s="30"/>
      <c r="G9" s="30"/>
      <c r="H9" s="30"/>
      <c r="I9" s="30"/>
      <c r="J9" s="30"/>
      <c r="K9" s="30"/>
    </row>
    <row r="10" spans="1:11" x14ac:dyDescent="0.25">
      <c r="A10" s="33" t="s">
        <v>14</v>
      </c>
    </row>
    <row r="11" spans="1:11" x14ac:dyDescent="0.25">
      <c r="A11" s="34"/>
    </row>
    <row r="12" spans="1:11" ht="14.25" customHeight="1" x14ac:dyDescent="0.25">
      <c r="A12" s="37">
        <v>456</v>
      </c>
    </row>
    <row r="13" spans="1:11" ht="14.25" customHeight="1" x14ac:dyDescent="0.25">
      <c r="A13" s="38"/>
    </row>
    <row r="14" spans="1:11" ht="14.25" customHeight="1" x14ac:dyDescent="0.25">
      <c r="A14" s="38"/>
    </row>
    <row r="15" spans="1:11" ht="14.25" customHeight="1" x14ac:dyDescent="0.25">
      <c r="A15" s="38"/>
    </row>
    <row r="16" spans="1:11" x14ac:dyDescent="0.25">
      <c r="A16" s="35" t="s">
        <v>15</v>
      </c>
    </row>
    <row r="17" spans="1:1" x14ac:dyDescent="0.25">
      <c r="A17" s="36"/>
    </row>
    <row r="18" spans="1:1" ht="14.25" customHeight="1" x14ac:dyDescent="0.25">
      <c r="A18" s="37">
        <v>444</v>
      </c>
    </row>
    <row r="19" spans="1:1" ht="14.25" customHeight="1" x14ac:dyDescent="0.25">
      <c r="A19" s="38"/>
    </row>
    <row r="20" spans="1:1" ht="14.25" customHeight="1" x14ac:dyDescent="0.25">
      <c r="A20" s="38"/>
    </row>
    <row r="21" spans="1:1" ht="14.25" customHeight="1" x14ac:dyDescent="0.25">
      <c r="A21" s="38"/>
    </row>
    <row r="22" spans="1:1" x14ac:dyDescent="0.25">
      <c r="A22" s="35" t="s">
        <v>16</v>
      </c>
    </row>
    <row r="23" spans="1:1" x14ac:dyDescent="0.25">
      <c r="A23" s="36"/>
    </row>
  </sheetData>
  <mergeCells count="9">
    <mergeCell ref="A1:A3"/>
    <mergeCell ref="A4:A5"/>
    <mergeCell ref="A22:A23"/>
    <mergeCell ref="C8:K9"/>
    <mergeCell ref="A6:A9"/>
    <mergeCell ref="A10:A11"/>
    <mergeCell ref="A16:A17"/>
    <mergeCell ref="A12:A15"/>
    <mergeCell ref="A18:A21"/>
  </mergeCells>
  <printOptions horizontalCentered="1"/>
  <pageMargins left="0.4" right="0.4" top="0.4" bottom="0.4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I463"/>
  <sheetViews>
    <sheetView showGridLines="0" workbookViewId="0">
      <selection activeCell="A5" sqref="A5:XFD5"/>
    </sheetView>
  </sheetViews>
  <sheetFormatPr defaultRowHeight="21" customHeight="1" x14ac:dyDescent="0.25"/>
  <cols>
    <col min="1" max="1" width="1.5" customWidth="1"/>
    <col min="2" max="2" width="15.59765625" customWidth="1"/>
    <col min="3" max="3" width="12.5" customWidth="1"/>
    <col min="4" max="4" width="16" bestFit="1" customWidth="1"/>
    <col min="5" max="5" width="12.3984375" bestFit="1" customWidth="1"/>
    <col min="6" max="6" width="20.3984375" customWidth="1"/>
    <col min="7" max="7" width="18.69921875" customWidth="1"/>
    <col min="8" max="8" width="20.3984375" customWidth="1"/>
    <col min="9" max="9" width="27.5" bestFit="1" customWidth="1"/>
  </cols>
  <sheetData>
    <row r="1" spans="2:9" ht="13.8" x14ac:dyDescent="0.25"/>
    <row r="2" spans="2:9" ht="36.6" x14ac:dyDescent="0.85">
      <c r="B2" s="11" t="s">
        <v>17</v>
      </c>
      <c r="C2" s="1"/>
      <c r="D2" s="1"/>
      <c r="E2" s="1"/>
      <c r="F2" s="1"/>
      <c r="G2" s="1"/>
      <c r="H2" s="1"/>
      <c r="I2" s="1"/>
    </row>
    <row r="3" spans="2:9" ht="15" x14ac:dyDescent="0.25">
      <c r="B3" s="2" t="str">
        <f>Подзаголовок</f>
        <v>2012 год</v>
      </c>
      <c r="C3" s="2"/>
      <c r="D3" s="2"/>
      <c r="E3" s="2"/>
      <c r="F3" s="2"/>
      <c r="G3" s="2"/>
      <c r="H3" s="2"/>
      <c r="I3" s="2"/>
    </row>
    <row r="4" spans="2:9" ht="15" customHeight="1" x14ac:dyDescent="0.25"/>
    <row r="5" spans="2:9" ht="46.2" customHeight="1" x14ac:dyDescent="0.25">
      <c r="B5" s="21" t="s">
        <v>734</v>
      </c>
      <c r="C5" s="22" t="s">
        <v>735</v>
      </c>
      <c r="D5" s="18" t="s">
        <v>736</v>
      </c>
      <c r="E5" s="23" t="s">
        <v>737</v>
      </c>
      <c r="F5" s="16" t="s">
        <v>738</v>
      </c>
      <c r="G5" s="16" t="s">
        <v>739</v>
      </c>
      <c r="H5" s="16" t="s">
        <v>740</v>
      </c>
      <c r="I5" s="17" t="s">
        <v>741</v>
      </c>
    </row>
    <row r="6" spans="2:9" ht="21" customHeight="1" x14ac:dyDescent="0.25">
      <c r="B6" s="12">
        <v>40969</v>
      </c>
      <c r="C6" s="12">
        <v>40988</v>
      </c>
      <c r="D6" s="14">
        <v>556</v>
      </c>
      <c r="E6" s="12">
        <v>39407</v>
      </c>
      <c r="F6" s="13" t="s">
        <v>35</v>
      </c>
      <c r="G6" s="13" t="s">
        <v>36</v>
      </c>
      <c r="H6" s="13" t="s">
        <v>37</v>
      </c>
      <c r="I6" s="13" t="s">
        <v>38</v>
      </c>
    </row>
    <row r="7" spans="2:9" ht="21" customHeight="1" x14ac:dyDescent="0.25">
      <c r="B7" s="12">
        <v>40969</v>
      </c>
      <c r="C7" s="12">
        <v>40988</v>
      </c>
      <c r="D7" s="14">
        <v>1016</v>
      </c>
      <c r="E7" s="12">
        <v>39468</v>
      </c>
      <c r="F7" s="13" t="s">
        <v>141</v>
      </c>
      <c r="G7" s="13" t="s">
        <v>142</v>
      </c>
      <c r="H7" s="13" t="s">
        <v>143</v>
      </c>
      <c r="I7" s="13" t="s">
        <v>38</v>
      </c>
    </row>
    <row r="8" spans="2:9" ht="21" customHeight="1" x14ac:dyDescent="0.25">
      <c r="B8" s="12">
        <v>40940</v>
      </c>
      <c r="C8" s="12">
        <v>40959</v>
      </c>
      <c r="D8" s="14">
        <v>1644</v>
      </c>
      <c r="E8" s="12">
        <v>40046</v>
      </c>
      <c r="F8" s="13" t="s">
        <v>20</v>
      </c>
      <c r="G8" s="13" t="s">
        <v>21</v>
      </c>
      <c r="H8" s="13" t="s">
        <v>22</v>
      </c>
      <c r="I8" s="13" t="s">
        <v>23</v>
      </c>
    </row>
    <row r="9" spans="2:9" ht="21" customHeight="1" x14ac:dyDescent="0.25">
      <c r="B9" s="12">
        <v>41214</v>
      </c>
      <c r="C9" s="12">
        <v>41233</v>
      </c>
      <c r="D9" s="14">
        <v>1533</v>
      </c>
      <c r="E9" s="12">
        <v>39890</v>
      </c>
      <c r="F9" s="13" t="s">
        <v>276</v>
      </c>
      <c r="G9" s="13" t="s">
        <v>277</v>
      </c>
      <c r="H9" s="13" t="s">
        <v>278</v>
      </c>
      <c r="I9" s="13" t="s">
        <v>279</v>
      </c>
    </row>
    <row r="10" spans="2:9" ht="21" customHeight="1" x14ac:dyDescent="0.25">
      <c r="B10" s="12">
        <v>41122</v>
      </c>
      <c r="C10" s="12">
        <v>41141</v>
      </c>
      <c r="D10" s="14">
        <v>6</v>
      </c>
      <c r="E10" s="12">
        <v>39111</v>
      </c>
      <c r="F10" s="13" t="s">
        <v>486</v>
      </c>
      <c r="G10" s="13" t="s">
        <v>136</v>
      </c>
      <c r="H10" s="13" t="s">
        <v>85</v>
      </c>
      <c r="I10" s="13" t="s">
        <v>53</v>
      </c>
    </row>
    <row r="11" spans="2:9" ht="21" customHeight="1" x14ac:dyDescent="0.25">
      <c r="B11" s="12">
        <v>40969</v>
      </c>
      <c r="C11" s="12">
        <v>40988</v>
      </c>
      <c r="D11" s="14">
        <v>892</v>
      </c>
      <c r="E11" s="12">
        <v>39445</v>
      </c>
      <c r="F11" s="13" t="s">
        <v>144</v>
      </c>
      <c r="G11" s="13" t="s">
        <v>145</v>
      </c>
      <c r="H11" s="13" t="s">
        <v>146</v>
      </c>
      <c r="I11" s="13" t="s">
        <v>38</v>
      </c>
    </row>
    <row r="12" spans="2:9" ht="21" customHeight="1" x14ac:dyDescent="0.25">
      <c r="B12" s="12">
        <v>41122</v>
      </c>
      <c r="C12" s="12">
        <v>41141</v>
      </c>
      <c r="D12" s="14">
        <v>1502</v>
      </c>
      <c r="E12" s="12">
        <v>39836</v>
      </c>
      <c r="F12" s="13" t="s">
        <v>487</v>
      </c>
      <c r="G12" s="13" t="s">
        <v>127</v>
      </c>
      <c r="H12" s="13" t="s">
        <v>62</v>
      </c>
      <c r="I12" s="13" t="s">
        <v>53</v>
      </c>
    </row>
    <row r="13" spans="2:9" ht="21" customHeight="1" x14ac:dyDescent="0.25">
      <c r="B13" s="12">
        <v>40969</v>
      </c>
      <c r="C13" s="12">
        <v>40988</v>
      </c>
      <c r="D13" s="14">
        <v>788</v>
      </c>
      <c r="E13" s="12">
        <v>39437</v>
      </c>
      <c r="F13" s="13" t="s">
        <v>147</v>
      </c>
      <c r="G13" s="13" t="s">
        <v>148</v>
      </c>
      <c r="H13" s="13" t="s">
        <v>149</v>
      </c>
      <c r="I13" s="13" t="s">
        <v>38</v>
      </c>
    </row>
    <row r="14" spans="2:9" ht="21" customHeight="1" x14ac:dyDescent="0.25">
      <c r="B14" s="12">
        <v>41183</v>
      </c>
      <c r="C14" s="12">
        <v>41202</v>
      </c>
      <c r="D14" s="14">
        <v>1081</v>
      </c>
      <c r="E14" s="12">
        <v>39482</v>
      </c>
      <c r="F14" s="13" t="s">
        <v>425</v>
      </c>
      <c r="G14" s="13" t="s">
        <v>136</v>
      </c>
      <c r="H14" s="13" t="s">
        <v>154</v>
      </c>
      <c r="I14" s="13" t="s">
        <v>53</v>
      </c>
    </row>
    <row r="15" spans="2:9" ht="21" customHeight="1" x14ac:dyDescent="0.25">
      <c r="B15" s="12">
        <v>41122</v>
      </c>
      <c r="C15" s="12">
        <v>41141</v>
      </c>
      <c r="D15" s="14">
        <v>1693</v>
      </c>
      <c r="E15" s="12">
        <v>40114</v>
      </c>
      <c r="F15" s="13" t="s">
        <v>490</v>
      </c>
      <c r="G15" s="13" t="s">
        <v>122</v>
      </c>
      <c r="H15" s="13" t="s">
        <v>85</v>
      </c>
      <c r="I15" s="13" t="s">
        <v>53</v>
      </c>
    </row>
    <row r="16" spans="2:9" ht="21" customHeight="1" x14ac:dyDescent="0.25">
      <c r="B16" s="12">
        <v>40969</v>
      </c>
      <c r="C16" s="12">
        <v>40988</v>
      </c>
      <c r="D16" s="14">
        <v>10</v>
      </c>
      <c r="E16" s="12">
        <v>39056</v>
      </c>
      <c r="F16" s="13" t="s">
        <v>150</v>
      </c>
      <c r="G16" s="13" t="s">
        <v>151</v>
      </c>
      <c r="H16" s="13" t="s">
        <v>70</v>
      </c>
      <c r="I16" s="13" t="s">
        <v>38</v>
      </c>
    </row>
    <row r="17" spans="2:9" ht="21" customHeight="1" x14ac:dyDescent="0.25">
      <c r="B17" s="12">
        <v>40969</v>
      </c>
      <c r="C17" s="12">
        <v>40988</v>
      </c>
      <c r="D17" s="14">
        <v>884</v>
      </c>
      <c r="E17" s="12">
        <v>39445</v>
      </c>
      <c r="F17" s="13" t="s">
        <v>152</v>
      </c>
      <c r="G17" s="13" t="s">
        <v>153</v>
      </c>
      <c r="H17" s="13" t="s">
        <v>154</v>
      </c>
      <c r="I17" s="13" t="s">
        <v>38</v>
      </c>
    </row>
    <row r="18" spans="2:9" ht="21" customHeight="1" x14ac:dyDescent="0.25">
      <c r="B18" s="12">
        <v>40969</v>
      </c>
      <c r="C18" s="12">
        <v>40988</v>
      </c>
      <c r="D18" s="14">
        <v>942</v>
      </c>
      <c r="E18" s="12">
        <v>39457</v>
      </c>
      <c r="F18" s="13" t="s">
        <v>155</v>
      </c>
      <c r="G18" s="13" t="s">
        <v>156</v>
      </c>
      <c r="H18" s="13" t="s">
        <v>105</v>
      </c>
      <c r="I18" s="13" t="s">
        <v>38</v>
      </c>
    </row>
    <row r="19" spans="2:9" ht="21" customHeight="1" x14ac:dyDescent="0.25">
      <c r="B19" s="12">
        <v>40940</v>
      </c>
      <c r="C19" s="12">
        <v>40959</v>
      </c>
      <c r="D19" s="14">
        <v>1509</v>
      </c>
      <c r="E19" s="12">
        <v>39864</v>
      </c>
      <c r="F19" s="13" t="s">
        <v>24</v>
      </c>
      <c r="G19" s="13" t="s">
        <v>25</v>
      </c>
      <c r="H19" s="13" t="s">
        <v>26</v>
      </c>
      <c r="I19" s="13" t="s">
        <v>27</v>
      </c>
    </row>
    <row r="20" spans="2:9" ht="21" customHeight="1" x14ac:dyDescent="0.25">
      <c r="B20" s="12">
        <v>40969</v>
      </c>
      <c r="C20" s="12">
        <v>40988</v>
      </c>
      <c r="D20" s="14">
        <v>960</v>
      </c>
      <c r="E20" s="12">
        <v>39458</v>
      </c>
      <c r="F20" s="13" t="s">
        <v>157</v>
      </c>
      <c r="G20" s="13" t="s">
        <v>139</v>
      </c>
      <c r="H20" s="13" t="s">
        <v>62</v>
      </c>
      <c r="I20" s="13" t="s">
        <v>38</v>
      </c>
    </row>
    <row r="21" spans="2:9" ht="21" customHeight="1" x14ac:dyDescent="0.25">
      <c r="B21" s="12">
        <v>40940</v>
      </c>
      <c r="C21" s="12">
        <v>40959</v>
      </c>
      <c r="D21" s="14">
        <v>1632</v>
      </c>
      <c r="E21" s="12">
        <v>40032</v>
      </c>
      <c r="F21" s="13" t="s">
        <v>28</v>
      </c>
      <c r="G21" s="13" t="s">
        <v>29</v>
      </c>
      <c r="H21" s="13" t="s">
        <v>30</v>
      </c>
      <c r="I21" s="13" t="s">
        <v>23</v>
      </c>
    </row>
    <row r="22" spans="2:9" ht="21" customHeight="1" x14ac:dyDescent="0.25">
      <c r="B22" s="12">
        <v>41183</v>
      </c>
      <c r="C22" s="12">
        <v>41202</v>
      </c>
      <c r="D22" s="14">
        <v>1565</v>
      </c>
      <c r="E22" s="12">
        <v>39913</v>
      </c>
      <c r="F22" s="13" t="s">
        <v>443</v>
      </c>
      <c r="G22" s="13" t="s">
        <v>88</v>
      </c>
      <c r="H22" s="13" t="s">
        <v>33</v>
      </c>
      <c r="I22" s="13" t="s">
        <v>444</v>
      </c>
    </row>
    <row r="23" spans="2:9" ht="21" customHeight="1" x14ac:dyDescent="0.25">
      <c r="B23" s="12">
        <v>40940</v>
      </c>
      <c r="C23" s="12">
        <v>40959</v>
      </c>
      <c r="D23" s="14">
        <v>1635</v>
      </c>
      <c r="E23" s="12">
        <v>40037</v>
      </c>
      <c r="F23" s="13" t="s">
        <v>31</v>
      </c>
      <c r="G23" s="13" t="s">
        <v>32</v>
      </c>
      <c r="H23" s="13" t="s">
        <v>33</v>
      </c>
      <c r="I23" s="13" t="s">
        <v>34</v>
      </c>
    </row>
    <row r="24" spans="2:9" ht="21" customHeight="1" x14ac:dyDescent="0.25">
      <c r="B24" s="12">
        <v>40969</v>
      </c>
      <c r="C24" s="12">
        <v>40988</v>
      </c>
      <c r="D24" s="14">
        <v>1462</v>
      </c>
      <c r="E24" s="12">
        <v>39745</v>
      </c>
      <c r="F24" s="13" t="s">
        <v>158</v>
      </c>
      <c r="G24" s="13" t="s">
        <v>159</v>
      </c>
      <c r="H24" s="13" t="s">
        <v>85</v>
      </c>
      <c r="I24" s="13" t="s">
        <v>38</v>
      </c>
    </row>
    <row r="25" spans="2:9" ht="21" customHeight="1" x14ac:dyDescent="0.25">
      <c r="B25" s="12">
        <v>41000</v>
      </c>
      <c r="C25" s="12">
        <v>41019</v>
      </c>
      <c r="D25" s="14">
        <v>1364</v>
      </c>
      <c r="E25" s="12">
        <v>39647</v>
      </c>
      <c r="F25" s="13" t="s">
        <v>121</v>
      </c>
      <c r="G25" s="13" t="s">
        <v>122</v>
      </c>
      <c r="H25" s="13" t="s">
        <v>123</v>
      </c>
      <c r="I25" s="13" t="s">
        <v>38</v>
      </c>
    </row>
    <row r="26" spans="2:9" ht="21" customHeight="1" x14ac:dyDescent="0.25">
      <c r="B26" s="12">
        <v>40969</v>
      </c>
      <c r="C26" s="12">
        <v>40988</v>
      </c>
      <c r="D26" s="14">
        <v>1261</v>
      </c>
      <c r="E26" s="12">
        <v>39549</v>
      </c>
      <c r="F26" s="13" t="s">
        <v>161</v>
      </c>
      <c r="G26" s="13" t="s">
        <v>162</v>
      </c>
      <c r="H26" s="13" t="s">
        <v>163</v>
      </c>
      <c r="I26" s="13" t="s">
        <v>38</v>
      </c>
    </row>
    <row r="27" spans="2:9" ht="21" customHeight="1" x14ac:dyDescent="0.25">
      <c r="B27" s="12">
        <v>41122</v>
      </c>
      <c r="C27" s="12">
        <v>41141</v>
      </c>
      <c r="D27" s="14">
        <v>1696</v>
      </c>
      <c r="E27" s="12">
        <v>40116</v>
      </c>
      <c r="F27" s="13" t="s">
        <v>491</v>
      </c>
      <c r="G27" s="13" t="s">
        <v>69</v>
      </c>
      <c r="H27" s="13" t="s">
        <v>30</v>
      </c>
      <c r="I27" s="13" t="s">
        <v>53</v>
      </c>
    </row>
    <row r="28" spans="2:9" ht="21" customHeight="1" x14ac:dyDescent="0.25">
      <c r="B28" s="12">
        <v>41000</v>
      </c>
      <c r="C28" s="12">
        <v>41019</v>
      </c>
      <c r="D28" s="14">
        <v>405</v>
      </c>
      <c r="E28" s="12">
        <v>39183</v>
      </c>
      <c r="F28" s="13" t="s">
        <v>160</v>
      </c>
      <c r="G28" s="13" t="s">
        <v>127</v>
      </c>
      <c r="H28" s="13" t="s">
        <v>107</v>
      </c>
      <c r="I28" s="13" t="s">
        <v>38</v>
      </c>
    </row>
    <row r="29" spans="2:9" ht="21" customHeight="1" x14ac:dyDescent="0.25">
      <c r="B29" s="12">
        <v>40969</v>
      </c>
      <c r="C29" s="12">
        <v>40988</v>
      </c>
      <c r="D29" s="14">
        <v>1513</v>
      </c>
      <c r="E29" s="12">
        <v>39843</v>
      </c>
      <c r="F29" s="13" t="s">
        <v>166</v>
      </c>
      <c r="G29" s="13" t="s">
        <v>21</v>
      </c>
      <c r="H29" s="13" t="s">
        <v>167</v>
      </c>
      <c r="I29" s="13" t="s">
        <v>168</v>
      </c>
    </row>
    <row r="30" spans="2:9" ht="21" customHeight="1" x14ac:dyDescent="0.25">
      <c r="B30" s="12">
        <v>40969</v>
      </c>
      <c r="C30" s="12">
        <v>40988</v>
      </c>
      <c r="D30" s="14">
        <v>815</v>
      </c>
      <c r="E30" s="12">
        <v>39442</v>
      </c>
      <c r="F30" s="13" t="s">
        <v>169</v>
      </c>
      <c r="G30" s="13" t="s">
        <v>115</v>
      </c>
      <c r="H30" s="13" t="s">
        <v>89</v>
      </c>
      <c r="I30" s="13" t="s">
        <v>38</v>
      </c>
    </row>
    <row r="31" spans="2:9" ht="21" customHeight="1" x14ac:dyDescent="0.25">
      <c r="B31" s="12">
        <v>41214</v>
      </c>
      <c r="C31" s="12">
        <v>41233</v>
      </c>
      <c r="D31" s="14">
        <v>1538</v>
      </c>
      <c r="E31" s="12">
        <v>39890</v>
      </c>
      <c r="F31" s="13" t="s">
        <v>280</v>
      </c>
      <c r="G31" s="13" t="s">
        <v>127</v>
      </c>
      <c r="H31" s="13" t="s">
        <v>62</v>
      </c>
      <c r="I31" s="13" t="s">
        <v>202</v>
      </c>
    </row>
    <row r="32" spans="2:9" ht="21" customHeight="1" x14ac:dyDescent="0.25">
      <c r="B32" s="12">
        <v>40969</v>
      </c>
      <c r="C32" s="12">
        <v>40988</v>
      </c>
      <c r="D32" s="14">
        <v>1729</v>
      </c>
      <c r="E32" s="12">
        <v>40165</v>
      </c>
      <c r="F32" s="13" t="s">
        <v>170</v>
      </c>
      <c r="G32" s="13" t="s">
        <v>43</v>
      </c>
      <c r="H32" s="13" t="s">
        <v>48</v>
      </c>
      <c r="I32" s="13" t="s">
        <v>171</v>
      </c>
    </row>
    <row r="33" spans="2:9" ht="21" customHeight="1" x14ac:dyDescent="0.25">
      <c r="B33" s="12">
        <v>40969</v>
      </c>
      <c r="C33" s="12">
        <v>40988</v>
      </c>
      <c r="D33" s="14">
        <v>1098</v>
      </c>
      <c r="E33" s="12">
        <v>39486</v>
      </c>
      <c r="F33" s="13" t="s">
        <v>172</v>
      </c>
      <c r="G33" s="13" t="s">
        <v>29</v>
      </c>
      <c r="H33" s="13" t="s">
        <v>22</v>
      </c>
      <c r="I33" s="13" t="s">
        <v>38</v>
      </c>
    </row>
    <row r="34" spans="2:9" ht="21" customHeight="1" x14ac:dyDescent="0.25">
      <c r="B34" s="12">
        <v>41122</v>
      </c>
      <c r="C34" s="12">
        <v>41141</v>
      </c>
      <c r="D34" s="14">
        <v>1602</v>
      </c>
      <c r="E34" s="12">
        <v>39990</v>
      </c>
      <c r="F34" s="13" t="s">
        <v>172</v>
      </c>
      <c r="G34" s="13" t="s">
        <v>69</v>
      </c>
      <c r="H34" s="13" t="s">
        <v>439</v>
      </c>
      <c r="I34" s="13" t="s">
        <v>53</v>
      </c>
    </row>
    <row r="35" spans="2:9" ht="21" customHeight="1" x14ac:dyDescent="0.25">
      <c r="B35" s="12">
        <v>41122</v>
      </c>
      <c r="C35" s="12">
        <v>41141</v>
      </c>
      <c r="D35" s="14">
        <v>1332</v>
      </c>
      <c r="E35" s="12">
        <v>39594</v>
      </c>
      <c r="F35" s="13" t="s">
        <v>492</v>
      </c>
      <c r="G35" s="13" t="s">
        <v>153</v>
      </c>
      <c r="H35" s="13" t="s">
        <v>52</v>
      </c>
      <c r="I35" s="13" t="s">
        <v>53</v>
      </c>
    </row>
    <row r="36" spans="2:9" ht="21" customHeight="1" x14ac:dyDescent="0.25">
      <c r="B36" s="12">
        <v>41306</v>
      </c>
      <c r="C36" s="12">
        <v>41325</v>
      </c>
      <c r="D36" s="14">
        <v>1598</v>
      </c>
      <c r="E36" s="12">
        <v>39974</v>
      </c>
      <c r="F36" s="13" t="s">
        <v>654</v>
      </c>
      <c r="G36" s="13" t="s">
        <v>655</v>
      </c>
      <c r="H36" s="13" t="s">
        <v>656</v>
      </c>
      <c r="I36" s="13" t="s">
        <v>657</v>
      </c>
    </row>
    <row r="37" spans="2:9" ht="21" customHeight="1" x14ac:dyDescent="0.25">
      <c r="B37" s="12">
        <v>40969</v>
      </c>
      <c r="C37" s="12">
        <v>40988</v>
      </c>
      <c r="D37" s="14">
        <v>1530</v>
      </c>
      <c r="E37" s="12">
        <v>39871</v>
      </c>
      <c r="F37" s="13" t="s">
        <v>173</v>
      </c>
      <c r="G37" s="13" t="s">
        <v>122</v>
      </c>
      <c r="H37" s="13" t="s">
        <v>52</v>
      </c>
      <c r="I37" s="13" t="s">
        <v>34</v>
      </c>
    </row>
    <row r="38" spans="2:9" ht="21" customHeight="1" x14ac:dyDescent="0.25">
      <c r="B38" s="12">
        <v>41122</v>
      </c>
      <c r="C38" s="12">
        <v>41141</v>
      </c>
      <c r="D38" s="14">
        <v>30</v>
      </c>
      <c r="E38" s="12">
        <v>39182</v>
      </c>
      <c r="F38" s="13" t="s">
        <v>493</v>
      </c>
      <c r="G38" s="13" t="s">
        <v>69</v>
      </c>
      <c r="H38" s="13" t="s">
        <v>89</v>
      </c>
      <c r="I38" s="13" t="s">
        <v>53</v>
      </c>
    </row>
    <row r="39" spans="2:9" ht="21" customHeight="1" x14ac:dyDescent="0.25">
      <c r="B39" s="12">
        <v>41030</v>
      </c>
      <c r="C39" s="12">
        <v>41049</v>
      </c>
      <c r="D39" s="14">
        <v>32</v>
      </c>
      <c r="E39" s="12">
        <v>39031</v>
      </c>
      <c r="F39" s="13" t="s">
        <v>494</v>
      </c>
      <c r="G39" s="13" t="s">
        <v>159</v>
      </c>
      <c r="H39" s="13" t="s">
        <v>197</v>
      </c>
      <c r="I39" s="13" t="s">
        <v>53</v>
      </c>
    </row>
    <row r="40" spans="2:9" ht="21" customHeight="1" x14ac:dyDescent="0.25">
      <c r="B40" s="12">
        <v>41122</v>
      </c>
      <c r="C40" s="12">
        <v>41141</v>
      </c>
      <c r="D40" s="14">
        <v>474</v>
      </c>
      <c r="E40" s="12">
        <v>39339</v>
      </c>
      <c r="F40" s="13" t="s">
        <v>495</v>
      </c>
      <c r="G40" s="13" t="s">
        <v>151</v>
      </c>
      <c r="H40" s="13" t="s">
        <v>22</v>
      </c>
      <c r="I40" s="13" t="s">
        <v>53</v>
      </c>
    </row>
    <row r="41" spans="2:9" ht="21" customHeight="1" x14ac:dyDescent="0.25">
      <c r="B41" s="12">
        <v>41122</v>
      </c>
      <c r="C41" s="12">
        <v>41141</v>
      </c>
      <c r="D41" s="14">
        <v>443</v>
      </c>
      <c r="E41" s="12">
        <v>39328</v>
      </c>
      <c r="F41" s="13" t="s">
        <v>496</v>
      </c>
      <c r="G41" s="13" t="s">
        <v>122</v>
      </c>
      <c r="H41" s="13" t="s">
        <v>497</v>
      </c>
      <c r="I41" s="13" t="s">
        <v>53</v>
      </c>
    </row>
    <row r="42" spans="2:9" ht="21" customHeight="1" x14ac:dyDescent="0.25">
      <c r="B42" s="12">
        <v>40969</v>
      </c>
      <c r="C42" s="12">
        <v>40988</v>
      </c>
      <c r="D42" s="14">
        <v>1643</v>
      </c>
      <c r="E42" s="12">
        <v>40039</v>
      </c>
      <c r="F42" s="13" t="s">
        <v>174</v>
      </c>
      <c r="G42" s="13" t="s">
        <v>36</v>
      </c>
      <c r="H42" s="13" t="s">
        <v>70</v>
      </c>
      <c r="I42" s="13" t="s">
        <v>168</v>
      </c>
    </row>
    <row r="43" spans="2:9" ht="21" customHeight="1" x14ac:dyDescent="0.25">
      <c r="B43" s="12">
        <v>40969</v>
      </c>
      <c r="C43" s="12">
        <v>40988</v>
      </c>
      <c r="D43" s="14">
        <v>958</v>
      </c>
      <c r="E43" s="12">
        <v>39458</v>
      </c>
      <c r="F43" s="13" t="s">
        <v>174</v>
      </c>
      <c r="G43" s="13" t="s">
        <v>88</v>
      </c>
      <c r="H43" s="13" t="s">
        <v>163</v>
      </c>
      <c r="I43" s="13" t="s">
        <v>38</v>
      </c>
    </row>
    <row r="44" spans="2:9" ht="21" customHeight="1" x14ac:dyDescent="0.25">
      <c r="B44" s="12">
        <v>40969</v>
      </c>
      <c r="C44" s="12">
        <v>40988</v>
      </c>
      <c r="D44" s="14">
        <v>1670</v>
      </c>
      <c r="E44" s="12">
        <v>40079</v>
      </c>
      <c r="F44" s="13" t="s">
        <v>175</v>
      </c>
      <c r="G44" s="13" t="s">
        <v>51</v>
      </c>
      <c r="H44" s="13" t="s">
        <v>94</v>
      </c>
      <c r="I44" s="13" t="s">
        <v>38</v>
      </c>
    </row>
    <row r="45" spans="2:9" ht="21" customHeight="1" x14ac:dyDescent="0.25">
      <c r="B45" s="12">
        <v>41000</v>
      </c>
      <c r="C45" s="12">
        <v>41019</v>
      </c>
      <c r="D45" s="14">
        <v>1363</v>
      </c>
      <c r="E45" s="12">
        <v>39626</v>
      </c>
      <c r="F45" s="13" t="s">
        <v>164</v>
      </c>
      <c r="G45" s="13" t="s">
        <v>159</v>
      </c>
      <c r="H45" s="13" t="s">
        <v>165</v>
      </c>
      <c r="I45" s="13" t="s">
        <v>38</v>
      </c>
    </row>
    <row r="46" spans="2:9" ht="21" customHeight="1" x14ac:dyDescent="0.25">
      <c r="B46" s="12">
        <v>41000</v>
      </c>
      <c r="C46" s="12">
        <v>41019</v>
      </c>
      <c r="D46" s="14">
        <v>1147</v>
      </c>
      <c r="E46" s="12">
        <v>39493</v>
      </c>
      <c r="F46" s="13" t="s">
        <v>235</v>
      </c>
      <c r="G46" s="13" t="s">
        <v>21</v>
      </c>
      <c r="H46" s="13" t="s">
        <v>48</v>
      </c>
      <c r="I46" s="13" t="s">
        <v>38</v>
      </c>
    </row>
    <row r="47" spans="2:9" ht="21" customHeight="1" x14ac:dyDescent="0.25">
      <c r="B47" s="12">
        <v>41122</v>
      </c>
      <c r="C47" s="12">
        <v>41141</v>
      </c>
      <c r="D47" s="14">
        <v>1552</v>
      </c>
      <c r="E47" s="12">
        <v>39904</v>
      </c>
      <c r="F47" s="13" t="s">
        <v>498</v>
      </c>
      <c r="G47" s="13" t="s">
        <v>104</v>
      </c>
      <c r="H47" s="13" t="s">
        <v>143</v>
      </c>
      <c r="I47" s="13" t="s">
        <v>53</v>
      </c>
    </row>
    <row r="48" spans="2:9" ht="21" customHeight="1" x14ac:dyDescent="0.25">
      <c r="B48" s="12">
        <v>41122</v>
      </c>
      <c r="C48" s="12">
        <v>41141</v>
      </c>
      <c r="D48" s="14">
        <v>1251</v>
      </c>
      <c r="E48" s="12">
        <v>39542</v>
      </c>
      <c r="F48" s="13" t="s">
        <v>499</v>
      </c>
      <c r="G48" s="13" t="s">
        <v>84</v>
      </c>
      <c r="H48" s="13" t="s">
        <v>56</v>
      </c>
      <c r="I48" s="13" t="s">
        <v>53</v>
      </c>
    </row>
    <row r="49" spans="2:9" ht="21" customHeight="1" x14ac:dyDescent="0.25">
      <c r="B49" s="12">
        <v>41000</v>
      </c>
      <c r="C49" s="12">
        <v>41019</v>
      </c>
      <c r="D49" s="14">
        <v>1068</v>
      </c>
      <c r="E49" s="12">
        <v>39477</v>
      </c>
      <c r="F49" s="13" t="s">
        <v>236</v>
      </c>
      <c r="G49" s="13" t="s">
        <v>91</v>
      </c>
      <c r="H49" s="13" t="s">
        <v>44</v>
      </c>
      <c r="I49" s="13" t="s">
        <v>38</v>
      </c>
    </row>
    <row r="50" spans="2:9" ht="21" customHeight="1" x14ac:dyDescent="0.25">
      <c r="B50" s="12">
        <v>40940</v>
      </c>
      <c r="C50" s="12">
        <v>40959</v>
      </c>
      <c r="D50" s="14">
        <v>1531</v>
      </c>
      <c r="E50" s="12">
        <v>39871</v>
      </c>
      <c r="F50" s="13" t="s">
        <v>39</v>
      </c>
      <c r="G50" s="13" t="s">
        <v>40</v>
      </c>
      <c r="H50" s="13" t="s">
        <v>22</v>
      </c>
      <c r="I50" s="13" t="s">
        <v>41</v>
      </c>
    </row>
    <row r="51" spans="2:9" ht="21" customHeight="1" x14ac:dyDescent="0.25">
      <c r="B51" s="12">
        <v>40969</v>
      </c>
      <c r="C51" s="12">
        <v>40988</v>
      </c>
      <c r="D51" s="14">
        <v>1519</v>
      </c>
      <c r="E51" s="12">
        <v>39897</v>
      </c>
      <c r="F51" s="13" t="s">
        <v>176</v>
      </c>
      <c r="G51" s="13" t="s">
        <v>177</v>
      </c>
      <c r="H51" s="13" t="s">
        <v>178</v>
      </c>
      <c r="I51" s="13" t="s">
        <v>179</v>
      </c>
    </row>
    <row r="52" spans="2:9" ht="21" customHeight="1" x14ac:dyDescent="0.25">
      <c r="B52" s="12">
        <v>41122</v>
      </c>
      <c r="C52" s="12">
        <v>41141</v>
      </c>
      <c r="D52" s="14">
        <v>38</v>
      </c>
      <c r="E52" s="12">
        <v>38975</v>
      </c>
      <c r="F52" s="13" t="s">
        <v>500</v>
      </c>
      <c r="G52" s="13" t="s">
        <v>115</v>
      </c>
      <c r="H52" s="13" t="s">
        <v>125</v>
      </c>
      <c r="I52" s="13" t="s">
        <v>53</v>
      </c>
    </row>
    <row r="53" spans="2:9" ht="21" customHeight="1" x14ac:dyDescent="0.25">
      <c r="B53" s="12">
        <v>41000</v>
      </c>
      <c r="C53" s="12">
        <v>41019</v>
      </c>
      <c r="D53" s="14">
        <v>885</v>
      </c>
      <c r="E53" s="12">
        <v>39445</v>
      </c>
      <c r="F53" s="13" t="s">
        <v>237</v>
      </c>
      <c r="G53" s="13" t="s">
        <v>238</v>
      </c>
      <c r="H53" s="13" t="s">
        <v>62</v>
      </c>
      <c r="I53" s="13" t="s">
        <v>38</v>
      </c>
    </row>
    <row r="54" spans="2:9" ht="21" customHeight="1" x14ac:dyDescent="0.25">
      <c r="B54" s="12">
        <v>41122</v>
      </c>
      <c r="C54" s="12">
        <v>41141</v>
      </c>
      <c r="D54" s="14">
        <v>995</v>
      </c>
      <c r="E54" s="12">
        <v>39463</v>
      </c>
      <c r="F54" s="13" t="s">
        <v>501</v>
      </c>
      <c r="G54" s="13" t="s">
        <v>185</v>
      </c>
      <c r="H54" s="13" t="s">
        <v>44</v>
      </c>
      <c r="I54" s="13" t="s">
        <v>53</v>
      </c>
    </row>
    <row r="55" spans="2:9" ht="21" customHeight="1" x14ac:dyDescent="0.25">
      <c r="B55" s="12">
        <v>40940</v>
      </c>
      <c r="C55" s="12">
        <v>40959</v>
      </c>
      <c r="D55" s="14">
        <v>1559</v>
      </c>
      <c r="E55" s="12">
        <v>39920</v>
      </c>
      <c r="F55" s="13" t="s">
        <v>42</v>
      </c>
      <c r="G55" s="13" t="s">
        <v>43</v>
      </c>
      <c r="H55" s="13" t="s">
        <v>44</v>
      </c>
      <c r="I55" s="13" t="s">
        <v>45</v>
      </c>
    </row>
    <row r="56" spans="2:9" ht="21" customHeight="1" x14ac:dyDescent="0.25">
      <c r="B56" s="12">
        <v>40969</v>
      </c>
      <c r="C56" s="12">
        <v>40988</v>
      </c>
      <c r="D56" s="14">
        <v>1576</v>
      </c>
      <c r="E56" s="12">
        <v>39927</v>
      </c>
      <c r="F56" s="13" t="s">
        <v>180</v>
      </c>
      <c r="G56" s="13" t="s">
        <v>181</v>
      </c>
      <c r="H56" s="13" t="s">
        <v>22</v>
      </c>
      <c r="I56" s="13" t="s">
        <v>168</v>
      </c>
    </row>
    <row r="57" spans="2:9" ht="21" customHeight="1" x14ac:dyDescent="0.25">
      <c r="B57" s="12">
        <v>41091</v>
      </c>
      <c r="C57" s="12">
        <v>41110</v>
      </c>
      <c r="D57" s="14">
        <v>879</v>
      </c>
      <c r="E57" s="12">
        <v>39445</v>
      </c>
      <c r="F57" s="13" t="s">
        <v>502</v>
      </c>
      <c r="G57" s="13" t="s">
        <v>136</v>
      </c>
      <c r="H57" s="13" t="s">
        <v>428</v>
      </c>
      <c r="I57" s="13" t="s">
        <v>53</v>
      </c>
    </row>
    <row r="58" spans="2:9" ht="21" customHeight="1" x14ac:dyDescent="0.25">
      <c r="B58" s="12">
        <v>40940</v>
      </c>
      <c r="C58" s="12">
        <v>40959</v>
      </c>
      <c r="D58" s="14">
        <v>1724</v>
      </c>
      <c r="E58" s="12">
        <v>40156</v>
      </c>
      <c r="F58" s="13" t="s">
        <v>46</v>
      </c>
      <c r="G58" s="13" t="s">
        <v>47</v>
      </c>
      <c r="H58" s="13" t="s">
        <v>48</v>
      </c>
      <c r="I58" s="13" t="s">
        <v>49</v>
      </c>
    </row>
    <row r="59" spans="2:9" ht="21" customHeight="1" x14ac:dyDescent="0.25">
      <c r="B59" s="12">
        <v>41214</v>
      </c>
      <c r="C59" s="12">
        <v>41233</v>
      </c>
      <c r="D59" s="14">
        <v>1731</v>
      </c>
      <c r="E59" s="12">
        <v>40170</v>
      </c>
      <c r="F59" s="13" t="s">
        <v>514</v>
      </c>
      <c r="G59" s="13" t="s">
        <v>515</v>
      </c>
      <c r="H59" s="13" t="s">
        <v>516</v>
      </c>
      <c r="I59" s="13" t="s">
        <v>279</v>
      </c>
    </row>
    <row r="60" spans="2:9" ht="21" customHeight="1" x14ac:dyDescent="0.25">
      <c r="B60" s="12">
        <v>41122</v>
      </c>
      <c r="C60" s="12">
        <v>41141</v>
      </c>
      <c r="D60" s="14">
        <v>914</v>
      </c>
      <c r="E60" s="12">
        <v>39445</v>
      </c>
      <c r="F60" s="13" t="s">
        <v>503</v>
      </c>
      <c r="G60" s="13" t="s">
        <v>225</v>
      </c>
      <c r="H60" s="13" t="s">
        <v>110</v>
      </c>
      <c r="I60" s="13" t="s">
        <v>53</v>
      </c>
    </row>
    <row r="61" spans="2:9" ht="21" customHeight="1" x14ac:dyDescent="0.25">
      <c r="B61" s="12">
        <v>41000</v>
      </c>
      <c r="C61" s="12">
        <v>41019</v>
      </c>
      <c r="D61" s="14">
        <v>1709</v>
      </c>
      <c r="E61" s="12">
        <v>40137</v>
      </c>
      <c r="F61" s="13" t="s">
        <v>239</v>
      </c>
      <c r="G61" s="13" t="s">
        <v>240</v>
      </c>
      <c r="H61" s="13" t="s">
        <v>241</v>
      </c>
      <c r="I61" s="13" t="s">
        <v>38</v>
      </c>
    </row>
    <row r="62" spans="2:9" ht="21" customHeight="1" x14ac:dyDescent="0.25">
      <c r="B62" s="12">
        <v>41214</v>
      </c>
      <c r="C62" s="12">
        <v>41233</v>
      </c>
      <c r="D62" s="14">
        <v>42</v>
      </c>
      <c r="E62" s="12">
        <v>39232</v>
      </c>
      <c r="F62" s="13" t="s">
        <v>567</v>
      </c>
      <c r="G62" s="13" t="s">
        <v>568</v>
      </c>
      <c r="H62" s="13" t="s">
        <v>215</v>
      </c>
      <c r="I62" s="13" t="s">
        <v>569</v>
      </c>
    </row>
    <row r="63" spans="2:9" ht="21" customHeight="1" x14ac:dyDescent="0.25">
      <c r="B63" s="12">
        <v>41122</v>
      </c>
      <c r="C63" s="12">
        <v>41141</v>
      </c>
      <c r="D63" s="14">
        <v>75</v>
      </c>
      <c r="E63" s="12">
        <v>38993</v>
      </c>
      <c r="F63" s="13" t="s">
        <v>182</v>
      </c>
      <c r="G63" s="13" t="s">
        <v>84</v>
      </c>
      <c r="H63" s="13" t="s">
        <v>52</v>
      </c>
      <c r="I63" s="13" t="s">
        <v>183</v>
      </c>
    </row>
    <row r="64" spans="2:9" ht="21" customHeight="1" x14ac:dyDescent="0.25">
      <c r="B64" s="12">
        <v>41030</v>
      </c>
      <c r="C64" s="12">
        <v>41049</v>
      </c>
      <c r="D64" s="14">
        <v>43</v>
      </c>
      <c r="E64" s="12">
        <v>39248</v>
      </c>
      <c r="F64" s="13" t="s">
        <v>242</v>
      </c>
      <c r="G64" s="13" t="s">
        <v>243</v>
      </c>
      <c r="H64" s="13" t="s">
        <v>244</v>
      </c>
      <c r="I64" s="13" t="s">
        <v>38</v>
      </c>
    </row>
    <row r="65" spans="2:9" ht="21" customHeight="1" x14ac:dyDescent="0.25">
      <c r="B65" s="12">
        <v>41000</v>
      </c>
      <c r="C65" s="12">
        <v>41019</v>
      </c>
      <c r="D65" s="14">
        <v>682</v>
      </c>
      <c r="E65" s="12">
        <v>39426</v>
      </c>
      <c r="F65" s="13" t="s">
        <v>245</v>
      </c>
      <c r="G65" s="13" t="s">
        <v>204</v>
      </c>
      <c r="H65" s="13" t="s">
        <v>48</v>
      </c>
      <c r="I65" s="13" t="s">
        <v>38</v>
      </c>
    </row>
    <row r="66" spans="2:9" ht="21" customHeight="1" x14ac:dyDescent="0.25">
      <c r="B66" s="12">
        <v>41214</v>
      </c>
      <c r="C66" s="12">
        <v>41233</v>
      </c>
      <c r="D66" s="14">
        <v>1544</v>
      </c>
      <c r="E66" s="12">
        <v>39899</v>
      </c>
      <c r="F66" s="13" t="s">
        <v>583</v>
      </c>
      <c r="G66" s="13" t="s">
        <v>114</v>
      </c>
      <c r="H66" s="13" t="s">
        <v>223</v>
      </c>
      <c r="I66" s="13" t="s">
        <v>569</v>
      </c>
    </row>
    <row r="67" spans="2:9" ht="21" customHeight="1" x14ac:dyDescent="0.25">
      <c r="B67" s="12">
        <v>41000</v>
      </c>
      <c r="C67" s="12">
        <v>41019</v>
      </c>
      <c r="D67" s="14">
        <v>44</v>
      </c>
      <c r="E67" s="12">
        <v>38987</v>
      </c>
      <c r="F67" s="13" t="s">
        <v>246</v>
      </c>
      <c r="G67" s="13" t="s">
        <v>127</v>
      </c>
      <c r="H67" s="13" t="s">
        <v>215</v>
      </c>
      <c r="I67" s="13" t="s">
        <v>38</v>
      </c>
    </row>
    <row r="68" spans="2:9" ht="21" customHeight="1" x14ac:dyDescent="0.25">
      <c r="B68" s="12">
        <v>41548</v>
      </c>
      <c r="C68" s="12">
        <v>41567</v>
      </c>
      <c r="D68" s="14">
        <v>1575</v>
      </c>
      <c r="E68" s="12">
        <v>39933</v>
      </c>
      <c r="F68" s="13" t="s">
        <v>452</v>
      </c>
      <c r="G68" s="13" t="s">
        <v>104</v>
      </c>
      <c r="H68" s="13" t="s">
        <v>94</v>
      </c>
      <c r="I68" s="13" t="s">
        <v>444</v>
      </c>
    </row>
    <row r="69" spans="2:9" ht="21" customHeight="1" x14ac:dyDescent="0.25">
      <c r="B69" s="12">
        <v>41000</v>
      </c>
      <c r="C69" s="12">
        <v>41019</v>
      </c>
      <c r="D69" s="14">
        <v>626</v>
      </c>
      <c r="E69" s="12">
        <v>39414</v>
      </c>
      <c r="F69" s="13" t="s">
        <v>247</v>
      </c>
      <c r="G69" s="13" t="s">
        <v>88</v>
      </c>
      <c r="H69" s="13" t="s">
        <v>248</v>
      </c>
      <c r="I69" s="13" t="s">
        <v>38</v>
      </c>
    </row>
    <row r="70" spans="2:9" ht="21" customHeight="1" x14ac:dyDescent="0.25">
      <c r="B70" s="12">
        <v>41000</v>
      </c>
      <c r="C70" s="12">
        <v>41019</v>
      </c>
      <c r="D70" s="14">
        <v>48</v>
      </c>
      <c r="E70" s="12">
        <v>39168</v>
      </c>
      <c r="F70" s="13" t="s">
        <v>249</v>
      </c>
      <c r="G70" s="13" t="s">
        <v>69</v>
      </c>
      <c r="H70" s="13" t="s">
        <v>250</v>
      </c>
      <c r="I70" s="13" t="s">
        <v>38</v>
      </c>
    </row>
    <row r="71" spans="2:9" ht="21" customHeight="1" x14ac:dyDescent="0.25">
      <c r="B71" s="12">
        <v>41122</v>
      </c>
      <c r="C71" s="12">
        <v>41141</v>
      </c>
      <c r="D71" s="14">
        <v>1012</v>
      </c>
      <c r="E71" s="12">
        <v>39468</v>
      </c>
      <c r="F71" s="13" t="s">
        <v>504</v>
      </c>
      <c r="G71" s="13" t="s">
        <v>372</v>
      </c>
      <c r="H71" s="13" t="s">
        <v>439</v>
      </c>
      <c r="I71" s="13" t="s">
        <v>53</v>
      </c>
    </row>
    <row r="72" spans="2:9" ht="21" customHeight="1" x14ac:dyDescent="0.25">
      <c r="B72" s="12">
        <v>41000</v>
      </c>
      <c r="C72" s="12">
        <v>41019</v>
      </c>
      <c r="D72" s="14">
        <v>831</v>
      </c>
      <c r="E72" s="12">
        <v>39444</v>
      </c>
      <c r="F72" s="13" t="s">
        <v>251</v>
      </c>
      <c r="G72" s="13" t="s">
        <v>252</v>
      </c>
      <c r="H72" s="13" t="s">
        <v>163</v>
      </c>
      <c r="I72" s="13" t="s">
        <v>38</v>
      </c>
    </row>
    <row r="73" spans="2:9" ht="21" customHeight="1" x14ac:dyDescent="0.25">
      <c r="B73" s="12">
        <v>41122</v>
      </c>
      <c r="C73" s="12">
        <v>41141</v>
      </c>
      <c r="D73" s="14">
        <v>683</v>
      </c>
      <c r="E73" s="12">
        <v>39426</v>
      </c>
      <c r="F73" s="13" t="s">
        <v>505</v>
      </c>
      <c r="G73" s="13" t="s">
        <v>506</v>
      </c>
      <c r="H73" s="13" t="s">
        <v>231</v>
      </c>
      <c r="I73" s="13" t="s">
        <v>53</v>
      </c>
    </row>
    <row r="74" spans="2:9" ht="21" customHeight="1" x14ac:dyDescent="0.25">
      <c r="B74" s="12">
        <v>40940</v>
      </c>
      <c r="C74" s="12">
        <v>40959</v>
      </c>
      <c r="D74" s="14">
        <v>1455</v>
      </c>
      <c r="E74" s="12">
        <v>39738</v>
      </c>
      <c r="F74" s="13" t="s">
        <v>50</v>
      </c>
      <c r="G74" s="13" t="s">
        <v>51</v>
      </c>
      <c r="H74" s="13" t="s">
        <v>52</v>
      </c>
      <c r="I74" s="13" t="s">
        <v>53</v>
      </c>
    </row>
    <row r="75" spans="2:9" ht="21" customHeight="1" x14ac:dyDescent="0.25">
      <c r="B75" s="12">
        <v>40940</v>
      </c>
      <c r="C75" s="12">
        <v>40959</v>
      </c>
      <c r="D75" s="14">
        <v>1592</v>
      </c>
      <c r="E75" s="12">
        <v>39948</v>
      </c>
      <c r="F75" s="13" t="s">
        <v>54</v>
      </c>
      <c r="G75" s="13" t="s">
        <v>55</v>
      </c>
      <c r="H75" s="13" t="s">
        <v>56</v>
      </c>
      <c r="I75" s="13" t="s">
        <v>57</v>
      </c>
    </row>
    <row r="76" spans="2:9" ht="21" customHeight="1" x14ac:dyDescent="0.25">
      <c r="B76" s="12">
        <v>41000</v>
      </c>
      <c r="C76" s="12">
        <v>41019</v>
      </c>
      <c r="D76" s="14">
        <v>51</v>
      </c>
      <c r="E76" s="12">
        <v>38987</v>
      </c>
      <c r="F76" s="13" t="s">
        <v>253</v>
      </c>
      <c r="G76" s="13" t="s">
        <v>32</v>
      </c>
      <c r="H76" s="13" t="s">
        <v>167</v>
      </c>
      <c r="I76" s="13" t="s">
        <v>38</v>
      </c>
    </row>
    <row r="77" spans="2:9" ht="21" customHeight="1" x14ac:dyDescent="0.25">
      <c r="B77" s="12">
        <v>41000</v>
      </c>
      <c r="C77" s="12">
        <v>41019</v>
      </c>
      <c r="D77" s="14">
        <v>1100</v>
      </c>
      <c r="E77" s="12">
        <v>39486</v>
      </c>
      <c r="F77" s="13" t="s">
        <v>254</v>
      </c>
      <c r="G77" s="13" t="s">
        <v>32</v>
      </c>
      <c r="H77" s="13" t="s">
        <v>125</v>
      </c>
      <c r="I77" s="13" t="s">
        <v>38</v>
      </c>
    </row>
    <row r="78" spans="2:9" ht="21" customHeight="1" x14ac:dyDescent="0.25">
      <c r="B78" s="12">
        <v>41183</v>
      </c>
      <c r="C78" s="12">
        <v>41202</v>
      </c>
      <c r="D78" s="14">
        <v>1511</v>
      </c>
      <c r="E78" s="12">
        <v>39843</v>
      </c>
      <c r="F78" s="13" t="s">
        <v>488</v>
      </c>
      <c r="G78" s="13" t="s">
        <v>127</v>
      </c>
      <c r="H78" s="13" t="s">
        <v>215</v>
      </c>
      <c r="I78" s="13" t="s">
        <v>489</v>
      </c>
    </row>
    <row r="79" spans="2:9" ht="21" customHeight="1" x14ac:dyDescent="0.25">
      <c r="B79" s="12">
        <v>41000</v>
      </c>
      <c r="C79" s="12">
        <v>41019</v>
      </c>
      <c r="D79" s="14">
        <v>811</v>
      </c>
      <c r="E79" s="12">
        <v>39441</v>
      </c>
      <c r="F79" s="13" t="s">
        <v>255</v>
      </c>
      <c r="G79" s="13" t="s">
        <v>122</v>
      </c>
      <c r="H79" s="13" t="s">
        <v>154</v>
      </c>
      <c r="I79" s="13" t="s">
        <v>38</v>
      </c>
    </row>
    <row r="80" spans="2:9" ht="21" customHeight="1" x14ac:dyDescent="0.25">
      <c r="B80" s="12">
        <v>41000</v>
      </c>
      <c r="C80" s="12">
        <v>41019</v>
      </c>
      <c r="D80" s="14">
        <v>1614</v>
      </c>
      <c r="E80" s="12">
        <v>39990</v>
      </c>
      <c r="F80" s="13" t="s">
        <v>256</v>
      </c>
      <c r="G80" s="13" t="s">
        <v>55</v>
      </c>
      <c r="H80" s="13" t="s">
        <v>215</v>
      </c>
      <c r="I80" s="13" t="s">
        <v>38</v>
      </c>
    </row>
    <row r="81" spans="2:9" ht="21" customHeight="1" x14ac:dyDescent="0.25">
      <c r="B81" s="12">
        <v>41214</v>
      </c>
      <c r="C81" s="12">
        <v>41233</v>
      </c>
      <c r="D81" s="14">
        <v>1545</v>
      </c>
      <c r="E81" s="12">
        <v>39913</v>
      </c>
      <c r="F81" s="13" t="s">
        <v>586</v>
      </c>
      <c r="G81" s="13" t="s">
        <v>587</v>
      </c>
      <c r="H81" s="13" t="s">
        <v>588</v>
      </c>
      <c r="I81" s="13" t="s">
        <v>279</v>
      </c>
    </row>
    <row r="82" spans="2:9" ht="21" customHeight="1" x14ac:dyDescent="0.25">
      <c r="B82" s="12">
        <v>41000</v>
      </c>
      <c r="C82" s="12">
        <v>41019</v>
      </c>
      <c r="D82" s="14">
        <v>1120</v>
      </c>
      <c r="E82" s="12">
        <v>39493</v>
      </c>
      <c r="F82" s="13" t="s">
        <v>257</v>
      </c>
      <c r="G82" s="13" t="s">
        <v>88</v>
      </c>
      <c r="H82" s="13" t="s">
        <v>258</v>
      </c>
      <c r="I82" s="13" t="s">
        <v>38</v>
      </c>
    </row>
    <row r="83" spans="2:9" ht="21" customHeight="1" x14ac:dyDescent="0.25">
      <c r="B83" s="12">
        <v>41183</v>
      </c>
      <c r="C83" s="12">
        <v>41202</v>
      </c>
      <c r="D83" s="14">
        <v>1675</v>
      </c>
      <c r="E83" s="12">
        <v>40086</v>
      </c>
      <c r="F83" s="13" t="s">
        <v>522</v>
      </c>
      <c r="G83" s="13" t="s">
        <v>69</v>
      </c>
      <c r="H83" s="13" t="s">
        <v>22</v>
      </c>
      <c r="I83" s="13" t="s">
        <v>523</v>
      </c>
    </row>
    <row r="84" spans="2:9" ht="21" customHeight="1" x14ac:dyDescent="0.25">
      <c r="B84" s="12">
        <v>41214</v>
      </c>
      <c r="C84" s="12">
        <v>41233</v>
      </c>
      <c r="D84" s="14">
        <v>1584</v>
      </c>
      <c r="E84" s="12">
        <v>39988</v>
      </c>
      <c r="F84" s="13" t="s">
        <v>649</v>
      </c>
      <c r="G84" s="13" t="s">
        <v>650</v>
      </c>
      <c r="H84" s="13" t="s">
        <v>651</v>
      </c>
      <c r="I84" s="13" t="s">
        <v>279</v>
      </c>
    </row>
    <row r="85" spans="2:9" ht="21" customHeight="1" x14ac:dyDescent="0.25">
      <c r="B85" s="12">
        <v>41122</v>
      </c>
      <c r="C85" s="12">
        <v>41141</v>
      </c>
      <c r="D85" s="14">
        <v>1718</v>
      </c>
      <c r="E85" s="12">
        <v>40149</v>
      </c>
      <c r="F85" s="13" t="s">
        <v>507</v>
      </c>
      <c r="G85" s="13" t="s">
        <v>88</v>
      </c>
      <c r="H85" s="13" t="s">
        <v>508</v>
      </c>
      <c r="I85" s="13" t="s">
        <v>53</v>
      </c>
    </row>
    <row r="86" spans="2:9" ht="21" customHeight="1" x14ac:dyDescent="0.25">
      <c r="B86" s="12">
        <v>41000</v>
      </c>
      <c r="C86" s="12">
        <v>41019</v>
      </c>
      <c r="D86" s="14">
        <v>1299</v>
      </c>
      <c r="E86" s="12">
        <v>39563</v>
      </c>
      <c r="F86" s="13" t="s">
        <v>259</v>
      </c>
      <c r="G86" s="13" t="s">
        <v>260</v>
      </c>
      <c r="H86" s="13" t="s">
        <v>261</v>
      </c>
      <c r="I86" s="13" t="s">
        <v>38</v>
      </c>
    </row>
    <row r="87" spans="2:9" ht="21" customHeight="1" x14ac:dyDescent="0.25">
      <c r="B87" s="12">
        <v>41000</v>
      </c>
      <c r="C87" s="12">
        <v>41019</v>
      </c>
      <c r="D87" s="14">
        <v>61</v>
      </c>
      <c r="E87" s="12">
        <v>39185</v>
      </c>
      <c r="F87" s="13" t="s">
        <v>262</v>
      </c>
      <c r="G87" s="13" t="s">
        <v>181</v>
      </c>
      <c r="H87" s="13" t="s">
        <v>22</v>
      </c>
      <c r="I87" s="13" t="s">
        <v>38</v>
      </c>
    </row>
    <row r="88" spans="2:9" ht="21" customHeight="1" x14ac:dyDescent="0.25">
      <c r="B88" s="12">
        <v>41000</v>
      </c>
      <c r="C88" s="12">
        <v>41019</v>
      </c>
      <c r="D88" s="14">
        <v>1009</v>
      </c>
      <c r="E88" s="12">
        <v>39468</v>
      </c>
      <c r="F88" s="13" t="s">
        <v>263</v>
      </c>
      <c r="G88" s="13" t="s">
        <v>127</v>
      </c>
      <c r="H88" s="13" t="s">
        <v>264</v>
      </c>
      <c r="I88" s="13" t="s">
        <v>38</v>
      </c>
    </row>
    <row r="89" spans="2:9" ht="21" customHeight="1" x14ac:dyDescent="0.25">
      <c r="B89" s="12">
        <v>41000</v>
      </c>
      <c r="C89" s="12">
        <v>41019</v>
      </c>
      <c r="D89" s="14">
        <v>1726</v>
      </c>
      <c r="E89" s="12">
        <v>40158</v>
      </c>
      <c r="F89" s="13" t="s">
        <v>265</v>
      </c>
      <c r="G89" s="13" t="s">
        <v>36</v>
      </c>
      <c r="H89" s="13" t="s">
        <v>163</v>
      </c>
      <c r="I89" s="13" t="s">
        <v>38</v>
      </c>
    </row>
    <row r="90" spans="2:9" ht="21" customHeight="1" x14ac:dyDescent="0.25">
      <c r="B90" s="12">
        <v>41122</v>
      </c>
      <c r="C90" s="12">
        <v>41141</v>
      </c>
      <c r="D90" s="14">
        <v>1550</v>
      </c>
      <c r="E90" s="12">
        <v>39892</v>
      </c>
      <c r="F90" s="13" t="s">
        <v>509</v>
      </c>
      <c r="G90" s="13" t="s">
        <v>127</v>
      </c>
      <c r="H90" s="13" t="s">
        <v>105</v>
      </c>
      <c r="I90" s="13" t="s">
        <v>53</v>
      </c>
    </row>
    <row r="91" spans="2:9" ht="21" customHeight="1" x14ac:dyDescent="0.25">
      <c r="B91" s="12">
        <v>41000</v>
      </c>
      <c r="C91" s="12">
        <v>41019</v>
      </c>
      <c r="D91" s="14">
        <v>893</v>
      </c>
      <c r="E91" s="12">
        <v>39445</v>
      </c>
      <c r="F91" s="13" t="s">
        <v>266</v>
      </c>
      <c r="G91" s="13" t="s">
        <v>267</v>
      </c>
      <c r="H91" s="13" t="s">
        <v>268</v>
      </c>
      <c r="I91" s="13" t="s">
        <v>38</v>
      </c>
    </row>
    <row r="92" spans="2:9" ht="21" customHeight="1" x14ac:dyDescent="0.25">
      <c r="B92" s="12">
        <v>40940</v>
      </c>
      <c r="C92" s="12">
        <v>40959</v>
      </c>
      <c r="D92" s="14">
        <v>1630</v>
      </c>
      <c r="E92" s="12">
        <v>40032</v>
      </c>
      <c r="F92" s="13" t="s">
        <v>58</v>
      </c>
      <c r="G92" s="13" t="s">
        <v>36</v>
      </c>
      <c r="H92" s="13" t="s">
        <v>59</v>
      </c>
      <c r="I92" s="13" t="s">
        <v>57</v>
      </c>
    </row>
    <row r="93" spans="2:9" ht="21" customHeight="1" x14ac:dyDescent="0.25">
      <c r="B93" s="12">
        <v>41000</v>
      </c>
      <c r="C93" s="12">
        <v>41019</v>
      </c>
      <c r="D93" s="14">
        <v>1558</v>
      </c>
      <c r="E93" s="12">
        <v>39913</v>
      </c>
      <c r="F93" s="13" t="s">
        <v>269</v>
      </c>
      <c r="G93" s="13" t="s">
        <v>270</v>
      </c>
      <c r="H93" s="13" t="s">
        <v>271</v>
      </c>
      <c r="I93" s="13" t="s">
        <v>38</v>
      </c>
    </row>
    <row r="94" spans="2:9" ht="21" customHeight="1" x14ac:dyDescent="0.25">
      <c r="B94" s="12">
        <v>41365</v>
      </c>
      <c r="C94" s="12">
        <v>41384</v>
      </c>
      <c r="D94" s="14">
        <v>1374</v>
      </c>
      <c r="E94" s="12">
        <v>39640</v>
      </c>
      <c r="F94" s="13" t="s">
        <v>272</v>
      </c>
      <c r="G94" s="13" t="s">
        <v>127</v>
      </c>
      <c r="H94" s="13" t="s">
        <v>52</v>
      </c>
      <c r="I94" s="13" t="s">
        <v>38</v>
      </c>
    </row>
    <row r="95" spans="2:9" ht="21" customHeight="1" x14ac:dyDescent="0.25">
      <c r="B95" s="12">
        <v>41122</v>
      </c>
      <c r="C95" s="12">
        <v>41141</v>
      </c>
      <c r="D95" s="14">
        <v>63</v>
      </c>
      <c r="E95" s="12">
        <v>39003</v>
      </c>
      <c r="F95" s="13" t="s">
        <v>510</v>
      </c>
      <c r="G95" s="13" t="s">
        <v>211</v>
      </c>
      <c r="H95" s="13" t="s">
        <v>223</v>
      </c>
      <c r="I95" s="13" t="s">
        <v>53</v>
      </c>
    </row>
    <row r="96" spans="2:9" ht="21" customHeight="1" x14ac:dyDescent="0.25">
      <c r="B96" s="12">
        <v>40940</v>
      </c>
      <c r="C96" s="12">
        <v>40959</v>
      </c>
      <c r="D96" s="14">
        <v>1665</v>
      </c>
      <c r="E96" s="12">
        <v>40074</v>
      </c>
      <c r="F96" s="13" t="s">
        <v>60</v>
      </c>
      <c r="G96" s="13" t="s">
        <v>61</v>
      </c>
      <c r="H96" s="13" t="s">
        <v>62</v>
      </c>
      <c r="I96" s="13" t="s">
        <v>34</v>
      </c>
    </row>
    <row r="97" spans="2:9" ht="21" customHeight="1" x14ac:dyDescent="0.25">
      <c r="B97" s="12">
        <v>41122</v>
      </c>
      <c r="C97" s="12">
        <v>41141</v>
      </c>
      <c r="D97" s="14">
        <v>1527</v>
      </c>
      <c r="E97" s="12">
        <v>39871</v>
      </c>
      <c r="F97" s="13" t="s">
        <v>511</v>
      </c>
      <c r="G97" s="13" t="s">
        <v>47</v>
      </c>
      <c r="H97" s="13" t="s">
        <v>70</v>
      </c>
      <c r="I97" s="13" t="s">
        <v>53</v>
      </c>
    </row>
    <row r="98" spans="2:9" ht="21" customHeight="1" x14ac:dyDescent="0.25">
      <c r="B98" s="12">
        <v>41214</v>
      </c>
      <c r="C98" s="12">
        <v>41233</v>
      </c>
      <c r="D98" s="14">
        <v>1219</v>
      </c>
      <c r="E98" s="12">
        <v>39521</v>
      </c>
      <c r="F98" s="13" t="s">
        <v>652</v>
      </c>
      <c r="G98" s="13" t="s">
        <v>66</v>
      </c>
      <c r="H98" s="13" t="s">
        <v>62</v>
      </c>
      <c r="I98" s="13" t="s">
        <v>653</v>
      </c>
    </row>
    <row r="99" spans="2:9" ht="21" customHeight="1" x14ac:dyDescent="0.25">
      <c r="B99" s="12">
        <v>41000</v>
      </c>
      <c r="C99" s="12">
        <v>41019</v>
      </c>
      <c r="D99" s="14">
        <v>1008</v>
      </c>
      <c r="E99" s="12">
        <v>39465</v>
      </c>
      <c r="F99" s="13" t="s">
        <v>273</v>
      </c>
      <c r="G99" s="13" t="s">
        <v>88</v>
      </c>
      <c r="H99" s="13" t="s">
        <v>44</v>
      </c>
      <c r="I99" s="13" t="s">
        <v>38</v>
      </c>
    </row>
    <row r="100" spans="2:9" ht="21" customHeight="1" x14ac:dyDescent="0.25">
      <c r="B100" s="12">
        <v>41000</v>
      </c>
      <c r="C100" s="12">
        <v>41019</v>
      </c>
      <c r="D100" s="14">
        <v>417</v>
      </c>
      <c r="E100" s="12">
        <v>39296</v>
      </c>
      <c r="F100" s="13" t="s">
        <v>274</v>
      </c>
      <c r="G100" s="13" t="s">
        <v>43</v>
      </c>
      <c r="H100" s="13" t="s">
        <v>89</v>
      </c>
      <c r="I100" s="13" t="s">
        <v>38</v>
      </c>
    </row>
    <row r="101" spans="2:9" ht="21" customHeight="1" x14ac:dyDescent="0.25">
      <c r="B101" s="12">
        <v>41000</v>
      </c>
      <c r="C101" s="12">
        <v>41019</v>
      </c>
      <c r="D101" s="14">
        <v>1069</v>
      </c>
      <c r="E101" s="12">
        <v>39478</v>
      </c>
      <c r="F101" s="13" t="s">
        <v>275</v>
      </c>
      <c r="G101" s="13" t="s">
        <v>32</v>
      </c>
      <c r="H101" s="13" t="s">
        <v>37</v>
      </c>
      <c r="I101" s="13" t="s">
        <v>38</v>
      </c>
    </row>
    <row r="102" spans="2:9" ht="21" customHeight="1" x14ac:dyDescent="0.25">
      <c r="B102" s="12">
        <v>41214</v>
      </c>
      <c r="C102" s="12">
        <v>41233</v>
      </c>
      <c r="D102" s="14">
        <v>1460</v>
      </c>
      <c r="E102" s="12">
        <v>39752</v>
      </c>
      <c r="F102" s="13" t="s">
        <v>658</v>
      </c>
      <c r="G102" s="13" t="s">
        <v>151</v>
      </c>
      <c r="H102" s="13" t="s">
        <v>44</v>
      </c>
      <c r="I102" s="13" t="s">
        <v>38</v>
      </c>
    </row>
    <row r="103" spans="2:9" ht="21" customHeight="1" x14ac:dyDescent="0.25">
      <c r="B103" s="12">
        <v>41214</v>
      </c>
      <c r="C103" s="12">
        <v>41233</v>
      </c>
      <c r="D103" s="14">
        <v>1461</v>
      </c>
      <c r="E103" s="12">
        <v>39752</v>
      </c>
      <c r="F103" s="13" t="s">
        <v>659</v>
      </c>
      <c r="G103" s="13" t="s">
        <v>122</v>
      </c>
      <c r="H103" s="13" t="s">
        <v>62</v>
      </c>
      <c r="I103" s="13" t="s">
        <v>38</v>
      </c>
    </row>
    <row r="104" spans="2:9" ht="21" customHeight="1" x14ac:dyDescent="0.25">
      <c r="B104" s="12">
        <v>41000</v>
      </c>
      <c r="C104" s="12">
        <v>41019</v>
      </c>
      <c r="D104" s="14">
        <v>1279</v>
      </c>
      <c r="E104" s="12">
        <v>39568</v>
      </c>
      <c r="F104" s="13" t="s">
        <v>281</v>
      </c>
      <c r="G104" s="13" t="s">
        <v>69</v>
      </c>
      <c r="H104" s="13" t="s">
        <v>37</v>
      </c>
      <c r="I104" s="13" t="s">
        <v>38</v>
      </c>
    </row>
    <row r="105" spans="2:9" ht="21" customHeight="1" x14ac:dyDescent="0.25">
      <c r="B105" s="12">
        <v>41214</v>
      </c>
      <c r="C105" s="12">
        <v>41233</v>
      </c>
      <c r="D105" s="14">
        <v>1638</v>
      </c>
      <c r="E105" s="12">
        <v>40039</v>
      </c>
      <c r="F105" s="13" t="s">
        <v>660</v>
      </c>
      <c r="G105" s="13" t="s">
        <v>661</v>
      </c>
      <c r="H105" s="13" t="s">
        <v>74</v>
      </c>
      <c r="I105" s="13" t="s">
        <v>662</v>
      </c>
    </row>
    <row r="106" spans="2:9" ht="21" customHeight="1" x14ac:dyDescent="0.25">
      <c r="B106" s="12">
        <v>41122</v>
      </c>
      <c r="C106" s="12">
        <v>41141</v>
      </c>
      <c r="D106" s="14">
        <v>1129</v>
      </c>
      <c r="E106" s="12">
        <v>39493</v>
      </c>
      <c r="F106" s="13" t="s">
        <v>512</v>
      </c>
      <c r="G106" s="13" t="s">
        <v>88</v>
      </c>
      <c r="H106" s="13" t="s">
        <v>44</v>
      </c>
      <c r="I106" s="13" t="s">
        <v>53</v>
      </c>
    </row>
    <row r="107" spans="2:9" ht="21" customHeight="1" x14ac:dyDescent="0.25">
      <c r="B107" s="12">
        <v>41030</v>
      </c>
      <c r="C107" s="12">
        <v>41049</v>
      </c>
      <c r="D107" s="14">
        <v>1415</v>
      </c>
      <c r="E107" s="12">
        <v>39675</v>
      </c>
      <c r="F107" s="13" t="s">
        <v>282</v>
      </c>
      <c r="G107" s="13" t="s">
        <v>153</v>
      </c>
      <c r="H107" s="13" t="s">
        <v>85</v>
      </c>
      <c r="I107" s="13" t="s">
        <v>38</v>
      </c>
    </row>
    <row r="108" spans="2:9" ht="21" customHeight="1" x14ac:dyDescent="0.25">
      <c r="B108" s="12">
        <v>41000</v>
      </c>
      <c r="C108" s="12">
        <v>41019</v>
      </c>
      <c r="D108" s="14">
        <v>1376</v>
      </c>
      <c r="E108" s="12">
        <v>39640</v>
      </c>
      <c r="F108" s="13" t="s">
        <v>283</v>
      </c>
      <c r="G108" s="13" t="s">
        <v>284</v>
      </c>
      <c r="H108" s="13" t="s">
        <v>94</v>
      </c>
      <c r="I108" s="13" t="s">
        <v>38</v>
      </c>
    </row>
    <row r="109" spans="2:9" ht="21" customHeight="1" x14ac:dyDescent="0.25">
      <c r="B109" s="12">
        <v>41122</v>
      </c>
      <c r="C109" s="12">
        <v>41141</v>
      </c>
      <c r="D109" s="14">
        <v>1112</v>
      </c>
      <c r="E109" s="12">
        <v>39486</v>
      </c>
      <c r="F109" s="13" t="s">
        <v>513</v>
      </c>
      <c r="G109" s="13" t="s">
        <v>55</v>
      </c>
      <c r="H109" s="13" t="s">
        <v>178</v>
      </c>
      <c r="I109" s="13" t="s">
        <v>53</v>
      </c>
    </row>
    <row r="110" spans="2:9" ht="21" customHeight="1" x14ac:dyDescent="0.25">
      <c r="B110" s="12">
        <v>41214</v>
      </c>
      <c r="C110" s="12">
        <v>41233</v>
      </c>
      <c r="D110" s="14">
        <v>804</v>
      </c>
      <c r="E110" s="12">
        <v>39444</v>
      </c>
      <c r="F110" s="13" t="s">
        <v>663</v>
      </c>
      <c r="G110" s="13" t="s">
        <v>384</v>
      </c>
      <c r="H110" s="13" t="s">
        <v>67</v>
      </c>
      <c r="I110" s="13" t="s">
        <v>53</v>
      </c>
    </row>
    <row r="111" spans="2:9" ht="21" customHeight="1" x14ac:dyDescent="0.25">
      <c r="B111" s="12">
        <v>41306</v>
      </c>
      <c r="C111" s="12">
        <v>41325</v>
      </c>
      <c r="D111" s="14">
        <v>1621</v>
      </c>
      <c r="E111" s="12">
        <v>40004</v>
      </c>
      <c r="F111" s="13" t="s">
        <v>664</v>
      </c>
      <c r="G111" s="13" t="s">
        <v>69</v>
      </c>
      <c r="H111" s="13" t="s">
        <v>391</v>
      </c>
      <c r="I111" s="13" t="s">
        <v>279</v>
      </c>
    </row>
    <row r="112" spans="2:9" ht="21" customHeight="1" x14ac:dyDescent="0.25">
      <c r="B112" s="12">
        <v>40940</v>
      </c>
      <c r="C112" s="12">
        <v>40959</v>
      </c>
      <c r="D112" s="14">
        <v>1662</v>
      </c>
      <c r="E112" s="12">
        <v>40072</v>
      </c>
      <c r="F112" s="13" t="s">
        <v>63</v>
      </c>
      <c r="G112" s="13" t="s">
        <v>36</v>
      </c>
      <c r="H112" s="13" t="s">
        <v>64</v>
      </c>
      <c r="I112" s="13" t="s">
        <v>34</v>
      </c>
    </row>
    <row r="113" spans="2:9" ht="21" customHeight="1" x14ac:dyDescent="0.25">
      <c r="B113" s="12">
        <v>41122</v>
      </c>
      <c r="C113" s="12">
        <v>41141</v>
      </c>
      <c r="D113" s="14">
        <v>1449</v>
      </c>
      <c r="E113" s="12">
        <v>39731</v>
      </c>
      <c r="F113" s="13" t="s">
        <v>517</v>
      </c>
      <c r="G113" s="13" t="s">
        <v>36</v>
      </c>
      <c r="H113" s="13" t="s">
        <v>518</v>
      </c>
      <c r="I113" s="13" t="s">
        <v>53</v>
      </c>
    </row>
    <row r="114" spans="2:9" ht="21" customHeight="1" x14ac:dyDescent="0.25">
      <c r="B114" s="12">
        <v>41000</v>
      </c>
      <c r="C114" s="12">
        <v>41019</v>
      </c>
      <c r="D114" s="14">
        <v>80</v>
      </c>
      <c r="E114" s="12">
        <v>38973</v>
      </c>
      <c r="F114" s="13" t="s">
        <v>285</v>
      </c>
      <c r="G114" s="13" t="s">
        <v>286</v>
      </c>
      <c r="H114" s="13" t="s">
        <v>287</v>
      </c>
      <c r="I114" s="13" t="s">
        <v>38</v>
      </c>
    </row>
    <row r="115" spans="2:9" ht="21" customHeight="1" x14ac:dyDescent="0.25">
      <c r="B115" s="12">
        <v>41183</v>
      </c>
      <c r="C115" s="12">
        <v>41202</v>
      </c>
      <c r="D115" s="14">
        <v>1589</v>
      </c>
      <c r="E115" s="12">
        <v>39953</v>
      </c>
      <c r="F115" s="13" t="s">
        <v>533</v>
      </c>
      <c r="G115" s="13" t="s">
        <v>32</v>
      </c>
      <c r="H115" s="13" t="s">
        <v>391</v>
      </c>
      <c r="I115" s="13" t="s">
        <v>534</v>
      </c>
    </row>
    <row r="116" spans="2:9" ht="21" customHeight="1" x14ac:dyDescent="0.25">
      <c r="B116" s="12">
        <v>41030</v>
      </c>
      <c r="C116" s="12">
        <v>41049</v>
      </c>
      <c r="D116" s="14">
        <v>1517</v>
      </c>
      <c r="E116" s="12">
        <v>39857</v>
      </c>
      <c r="F116" s="13" t="s">
        <v>289</v>
      </c>
      <c r="G116" s="13" t="s">
        <v>36</v>
      </c>
      <c r="H116" s="13" t="s">
        <v>33</v>
      </c>
      <c r="I116" s="13" t="s">
        <v>38</v>
      </c>
    </row>
    <row r="117" spans="2:9" ht="21" customHeight="1" x14ac:dyDescent="0.25">
      <c r="B117" s="12">
        <v>41183</v>
      </c>
      <c r="C117" s="12">
        <v>41202</v>
      </c>
      <c r="D117" s="14">
        <v>1704</v>
      </c>
      <c r="E117" s="12">
        <v>40123</v>
      </c>
      <c r="F117" s="13" t="s">
        <v>555</v>
      </c>
      <c r="G117" s="13" t="s">
        <v>323</v>
      </c>
      <c r="H117" s="13" t="s">
        <v>22</v>
      </c>
      <c r="I117" s="13" t="s">
        <v>556</v>
      </c>
    </row>
    <row r="118" spans="2:9" ht="21" customHeight="1" x14ac:dyDescent="0.25">
      <c r="B118" s="12">
        <v>41000</v>
      </c>
      <c r="C118" s="12">
        <v>41019</v>
      </c>
      <c r="D118" s="14">
        <v>1652</v>
      </c>
      <c r="E118" s="12">
        <v>40053</v>
      </c>
      <c r="F118" s="13" t="s">
        <v>288</v>
      </c>
      <c r="G118" s="13" t="s">
        <v>127</v>
      </c>
      <c r="H118" s="13" t="s">
        <v>85</v>
      </c>
      <c r="I118" s="13" t="s">
        <v>38</v>
      </c>
    </row>
    <row r="119" spans="2:9" ht="21" customHeight="1" x14ac:dyDescent="0.25">
      <c r="B119" s="12">
        <v>41214</v>
      </c>
      <c r="C119" s="12">
        <v>41233</v>
      </c>
      <c r="D119" s="14">
        <v>1620</v>
      </c>
      <c r="E119" s="12">
        <v>40004</v>
      </c>
      <c r="F119" s="13" t="s">
        <v>665</v>
      </c>
      <c r="G119" s="13" t="s">
        <v>666</v>
      </c>
      <c r="H119" s="13" t="s">
        <v>667</v>
      </c>
      <c r="I119" s="13" t="s">
        <v>279</v>
      </c>
    </row>
    <row r="120" spans="2:9" ht="21" customHeight="1" x14ac:dyDescent="0.25">
      <c r="B120" s="12">
        <v>41214</v>
      </c>
      <c r="C120" s="12">
        <v>41233</v>
      </c>
      <c r="D120" s="14">
        <v>1524</v>
      </c>
      <c r="E120" s="12">
        <v>39864</v>
      </c>
      <c r="F120" s="13" t="s">
        <v>668</v>
      </c>
      <c r="G120" s="13" t="s">
        <v>331</v>
      </c>
      <c r="H120" s="13" t="s">
        <v>52</v>
      </c>
      <c r="I120" s="13" t="s">
        <v>669</v>
      </c>
    </row>
    <row r="121" spans="2:9" ht="21" customHeight="1" x14ac:dyDescent="0.25">
      <c r="B121" s="12">
        <v>41183</v>
      </c>
      <c r="C121" s="12">
        <v>41202</v>
      </c>
      <c r="D121" s="14">
        <v>1680</v>
      </c>
      <c r="E121" s="12">
        <v>40095</v>
      </c>
      <c r="F121" s="13" t="s">
        <v>594</v>
      </c>
      <c r="G121" s="13" t="s">
        <v>88</v>
      </c>
      <c r="H121" s="13" t="s">
        <v>33</v>
      </c>
      <c r="I121" s="13" t="s">
        <v>444</v>
      </c>
    </row>
    <row r="122" spans="2:9" ht="21" customHeight="1" x14ac:dyDescent="0.25">
      <c r="B122" s="12">
        <v>41000</v>
      </c>
      <c r="C122" s="12">
        <v>41019</v>
      </c>
      <c r="D122" s="14">
        <v>949</v>
      </c>
      <c r="E122" s="12">
        <v>39457</v>
      </c>
      <c r="F122" s="13" t="s">
        <v>290</v>
      </c>
      <c r="G122" s="13" t="s">
        <v>88</v>
      </c>
      <c r="H122" s="13" t="s">
        <v>48</v>
      </c>
      <c r="I122" s="13" t="s">
        <v>38</v>
      </c>
    </row>
    <row r="123" spans="2:9" ht="21" customHeight="1" x14ac:dyDescent="0.25">
      <c r="B123" s="12">
        <v>41000</v>
      </c>
      <c r="C123" s="12">
        <v>41019</v>
      </c>
      <c r="D123" s="14">
        <v>1414</v>
      </c>
      <c r="E123" s="12">
        <v>39675</v>
      </c>
      <c r="F123" s="13" t="s">
        <v>291</v>
      </c>
      <c r="G123" s="13" t="s">
        <v>292</v>
      </c>
      <c r="H123" s="13" t="s">
        <v>293</v>
      </c>
      <c r="I123" s="13" t="s">
        <v>38</v>
      </c>
    </row>
    <row r="124" spans="2:9" ht="21" customHeight="1" x14ac:dyDescent="0.25">
      <c r="B124" s="12">
        <v>41000</v>
      </c>
      <c r="C124" s="12">
        <v>41019</v>
      </c>
      <c r="D124" s="14">
        <v>435</v>
      </c>
      <c r="E124" s="12">
        <v>39323</v>
      </c>
      <c r="F124" s="13" t="s">
        <v>294</v>
      </c>
      <c r="G124" s="13" t="s">
        <v>104</v>
      </c>
      <c r="H124" s="13" t="s">
        <v>215</v>
      </c>
      <c r="I124" s="13" t="s">
        <v>38</v>
      </c>
    </row>
    <row r="125" spans="2:9" ht="21" customHeight="1" x14ac:dyDescent="0.25">
      <c r="B125" s="12">
        <v>41000</v>
      </c>
      <c r="C125" s="12">
        <v>41019</v>
      </c>
      <c r="D125" s="14">
        <v>89</v>
      </c>
      <c r="E125" s="12">
        <v>39134</v>
      </c>
      <c r="F125" s="13" t="s">
        <v>295</v>
      </c>
      <c r="G125" s="13" t="s">
        <v>36</v>
      </c>
      <c r="H125" s="13" t="s">
        <v>33</v>
      </c>
      <c r="I125" s="13" t="s">
        <v>38</v>
      </c>
    </row>
    <row r="126" spans="2:9" ht="21" customHeight="1" x14ac:dyDescent="0.25">
      <c r="B126" s="12">
        <v>41000</v>
      </c>
      <c r="C126" s="12">
        <v>41019</v>
      </c>
      <c r="D126" s="14">
        <v>416</v>
      </c>
      <c r="E126" s="12">
        <v>39274</v>
      </c>
      <c r="F126" s="13" t="s">
        <v>296</v>
      </c>
      <c r="G126" s="13" t="s">
        <v>297</v>
      </c>
      <c r="H126" s="13" t="s">
        <v>215</v>
      </c>
      <c r="I126" s="13" t="s">
        <v>38</v>
      </c>
    </row>
    <row r="127" spans="2:9" ht="21" customHeight="1" x14ac:dyDescent="0.25">
      <c r="B127" s="12">
        <v>41000</v>
      </c>
      <c r="C127" s="12">
        <v>41019</v>
      </c>
      <c r="D127" s="14">
        <v>1405</v>
      </c>
      <c r="E127" s="12">
        <v>39668</v>
      </c>
      <c r="F127" s="13" t="s">
        <v>298</v>
      </c>
      <c r="G127" s="13" t="s">
        <v>122</v>
      </c>
      <c r="H127" s="13" t="s">
        <v>128</v>
      </c>
      <c r="I127" s="13" t="s">
        <v>38</v>
      </c>
    </row>
    <row r="128" spans="2:9" ht="21" customHeight="1" x14ac:dyDescent="0.25">
      <c r="B128" s="12">
        <v>41122</v>
      </c>
      <c r="C128" s="12">
        <v>41141</v>
      </c>
      <c r="D128" s="14">
        <v>583</v>
      </c>
      <c r="E128" s="12">
        <v>39401</v>
      </c>
      <c r="F128" s="13" t="s">
        <v>519</v>
      </c>
      <c r="G128" s="13" t="s">
        <v>47</v>
      </c>
      <c r="H128" s="13" t="s">
        <v>231</v>
      </c>
      <c r="I128" s="13" t="s">
        <v>53</v>
      </c>
    </row>
    <row r="129" spans="2:9" ht="21" customHeight="1" x14ac:dyDescent="0.25">
      <c r="B129" s="12">
        <v>41214</v>
      </c>
      <c r="C129" s="12">
        <v>41233</v>
      </c>
      <c r="D129" s="14">
        <v>97</v>
      </c>
      <c r="E129" s="12">
        <v>38974</v>
      </c>
      <c r="F129" s="13" t="s">
        <v>732</v>
      </c>
      <c r="G129" s="13" t="s">
        <v>115</v>
      </c>
      <c r="H129" s="13" t="s">
        <v>207</v>
      </c>
      <c r="I129" s="13" t="s">
        <v>682</v>
      </c>
    </row>
    <row r="130" spans="2:9" ht="21" customHeight="1" x14ac:dyDescent="0.25">
      <c r="B130" s="12">
        <v>41000</v>
      </c>
      <c r="C130" s="12">
        <v>41019</v>
      </c>
      <c r="D130" s="14">
        <v>632</v>
      </c>
      <c r="E130" s="12">
        <v>39436</v>
      </c>
      <c r="F130" s="13" t="s">
        <v>299</v>
      </c>
      <c r="G130" s="13" t="s">
        <v>36</v>
      </c>
      <c r="H130" s="13" t="s">
        <v>33</v>
      </c>
      <c r="I130" s="13" t="s">
        <v>38</v>
      </c>
    </row>
    <row r="131" spans="2:9" ht="21" customHeight="1" x14ac:dyDescent="0.25">
      <c r="B131" s="12">
        <v>41214</v>
      </c>
      <c r="C131" s="12">
        <v>41233</v>
      </c>
      <c r="D131" s="14">
        <v>1613</v>
      </c>
      <c r="E131" s="12">
        <v>39988</v>
      </c>
      <c r="F131" s="13" t="s">
        <v>670</v>
      </c>
      <c r="G131" s="13" t="s">
        <v>136</v>
      </c>
      <c r="H131" s="13" t="s">
        <v>56</v>
      </c>
      <c r="I131" s="13" t="s">
        <v>662</v>
      </c>
    </row>
    <row r="132" spans="2:9" ht="21" customHeight="1" x14ac:dyDescent="0.25">
      <c r="B132" s="12">
        <v>41000</v>
      </c>
      <c r="C132" s="12">
        <v>41019</v>
      </c>
      <c r="D132" s="14">
        <v>1448</v>
      </c>
      <c r="E132" s="12">
        <v>39724</v>
      </c>
      <c r="F132" s="13" t="s">
        <v>300</v>
      </c>
      <c r="G132" s="13" t="s">
        <v>136</v>
      </c>
      <c r="H132" s="13" t="s">
        <v>215</v>
      </c>
      <c r="I132" s="13" t="s">
        <v>38</v>
      </c>
    </row>
    <row r="133" spans="2:9" ht="21" customHeight="1" x14ac:dyDescent="0.25">
      <c r="B133" s="12">
        <v>41122</v>
      </c>
      <c r="C133" s="12">
        <v>41141</v>
      </c>
      <c r="D133" s="14">
        <v>929</v>
      </c>
      <c r="E133" s="12">
        <v>39457</v>
      </c>
      <c r="F133" s="13" t="s">
        <v>520</v>
      </c>
      <c r="G133" s="13" t="s">
        <v>159</v>
      </c>
      <c r="H133" s="13" t="s">
        <v>56</v>
      </c>
      <c r="I133" s="13" t="s">
        <v>53</v>
      </c>
    </row>
    <row r="134" spans="2:9" ht="21" customHeight="1" x14ac:dyDescent="0.25">
      <c r="B134" s="12">
        <v>40940</v>
      </c>
      <c r="C134" s="12">
        <v>40959</v>
      </c>
      <c r="D134" s="14">
        <v>1685</v>
      </c>
      <c r="E134" s="12">
        <v>40102</v>
      </c>
      <c r="F134" s="13" t="s">
        <v>65</v>
      </c>
      <c r="G134" s="13" t="s">
        <v>66</v>
      </c>
      <c r="H134" s="13" t="s">
        <v>67</v>
      </c>
      <c r="I134" s="13" t="s">
        <v>23</v>
      </c>
    </row>
    <row r="135" spans="2:9" ht="21" customHeight="1" x14ac:dyDescent="0.25">
      <c r="B135" s="12">
        <v>41000</v>
      </c>
      <c r="C135" s="12">
        <v>41019</v>
      </c>
      <c r="D135" s="14">
        <v>1503</v>
      </c>
      <c r="E135" s="12">
        <v>39836</v>
      </c>
      <c r="F135" s="13" t="s">
        <v>301</v>
      </c>
      <c r="G135" s="13" t="s">
        <v>88</v>
      </c>
      <c r="H135" s="13" t="s">
        <v>33</v>
      </c>
      <c r="I135" s="13" t="s">
        <v>38</v>
      </c>
    </row>
    <row r="136" spans="2:9" ht="21" customHeight="1" x14ac:dyDescent="0.25">
      <c r="B136" s="12">
        <v>41122</v>
      </c>
      <c r="C136" s="12">
        <v>41141</v>
      </c>
      <c r="D136" s="14">
        <v>1573</v>
      </c>
      <c r="E136" s="12">
        <v>39925</v>
      </c>
      <c r="F136" s="13" t="s">
        <v>521</v>
      </c>
      <c r="G136" s="13" t="s">
        <v>55</v>
      </c>
      <c r="H136" s="13" t="s">
        <v>62</v>
      </c>
      <c r="I136" s="13" t="s">
        <v>53</v>
      </c>
    </row>
    <row r="137" spans="2:9" ht="21" customHeight="1" x14ac:dyDescent="0.25">
      <c r="B137" s="12">
        <v>41183</v>
      </c>
      <c r="C137" s="12">
        <v>41202</v>
      </c>
      <c r="D137" s="14">
        <v>530</v>
      </c>
      <c r="E137" s="12">
        <v>39401</v>
      </c>
      <c r="F137" s="13" t="s">
        <v>595</v>
      </c>
      <c r="G137" s="13" t="s">
        <v>36</v>
      </c>
      <c r="H137" s="13" t="s">
        <v>64</v>
      </c>
      <c r="I137" s="13" t="s">
        <v>53</v>
      </c>
    </row>
    <row r="138" spans="2:9" ht="21" customHeight="1" x14ac:dyDescent="0.25">
      <c r="B138" s="12">
        <v>40940</v>
      </c>
      <c r="C138" s="12">
        <v>40959</v>
      </c>
      <c r="D138" s="14">
        <v>1732</v>
      </c>
      <c r="E138" s="12">
        <v>40170</v>
      </c>
      <c r="F138" s="13" t="s">
        <v>68</v>
      </c>
      <c r="G138" s="13" t="s">
        <v>69</v>
      </c>
      <c r="H138" s="13" t="s">
        <v>70</v>
      </c>
      <c r="I138" s="13" t="s">
        <v>71</v>
      </c>
    </row>
    <row r="139" spans="2:9" ht="21" customHeight="1" x14ac:dyDescent="0.25">
      <c r="B139" s="12">
        <v>40969</v>
      </c>
      <c r="C139" s="12">
        <v>40988</v>
      </c>
      <c r="D139" s="14">
        <v>1667</v>
      </c>
      <c r="E139" s="12">
        <v>40074</v>
      </c>
      <c r="F139" s="13" t="s">
        <v>184</v>
      </c>
      <c r="G139" s="13" t="s">
        <v>185</v>
      </c>
      <c r="H139" s="13" t="s">
        <v>37</v>
      </c>
      <c r="I139" s="13" t="s">
        <v>186</v>
      </c>
    </row>
    <row r="140" spans="2:9" ht="21" customHeight="1" x14ac:dyDescent="0.25">
      <c r="B140" s="12">
        <v>41000</v>
      </c>
      <c r="C140" s="12">
        <v>41019</v>
      </c>
      <c r="D140" s="14">
        <v>1361</v>
      </c>
      <c r="E140" s="12">
        <v>39619</v>
      </c>
      <c r="F140" s="13" t="s">
        <v>302</v>
      </c>
      <c r="G140" s="13" t="s">
        <v>84</v>
      </c>
      <c r="H140" s="13" t="s">
        <v>62</v>
      </c>
      <c r="I140" s="13" t="s">
        <v>38</v>
      </c>
    </row>
    <row r="141" spans="2:9" ht="21" customHeight="1" x14ac:dyDescent="0.25">
      <c r="B141" s="12">
        <v>41122</v>
      </c>
      <c r="C141" s="12">
        <v>41141</v>
      </c>
      <c r="D141" s="14">
        <v>1033</v>
      </c>
      <c r="E141" s="12">
        <v>39462</v>
      </c>
      <c r="F141" s="13" t="s">
        <v>524</v>
      </c>
      <c r="G141" s="13" t="s">
        <v>525</v>
      </c>
      <c r="H141" s="13" t="s">
        <v>178</v>
      </c>
      <c r="I141" s="13" t="s">
        <v>53</v>
      </c>
    </row>
    <row r="142" spans="2:9" ht="21" customHeight="1" x14ac:dyDescent="0.25">
      <c r="B142" s="12">
        <v>41214</v>
      </c>
      <c r="C142" s="12">
        <v>41233</v>
      </c>
      <c r="D142" s="14">
        <v>1535</v>
      </c>
      <c r="E142" s="12">
        <v>39890</v>
      </c>
      <c r="F142" s="13" t="s">
        <v>671</v>
      </c>
      <c r="G142" s="13" t="s">
        <v>43</v>
      </c>
      <c r="H142" s="13" t="s">
        <v>33</v>
      </c>
      <c r="I142" s="13" t="s">
        <v>279</v>
      </c>
    </row>
    <row r="143" spans="2:9" ht="21" customHeight="1" x14ac:dyDescent="0.25">
      <c r="B143" s="12">
        <v>41122</v>
      </c>
      <c r="C143" s="12">
        <v>41141</v>
      </c>
      <c r="D143" s="14">
        <v>1627</v>
      </c>
      <c r="E143" s="12">
        <v>40025</v>
      </c>
      <c r="F143" s="13" t="s">
        <v>526</v>
      </c>
      <c r="G143" s="13" t="s">
        <v>334</v>
      </c>
      <c r="H143" s="13" t="s">
        <v>228</v>
      </c>
      <c r="I143" s="13" t="s">
        <v>53</v>
      </c>
    </row>
    <row r="144" spans="2:9" ht="21" customHeight="1" x14ac:dyDescent="0.25">
      <c r="B144" s="12">
        <v>41183</v>
      </c>
      <c r="C144" s="12">
        <v>41202</v>
      </c>
      <c r="D144" s="14">
        <v>1619</v>
      </c>
      <c r="E144" s="12">
        <v>40004</v>
      </c>
      <c r="F144" s="13" t="s">
        <v>596</v>
      </c>
      <c r="G144" s="13" t="s">
        <v>21</v>
      </c>
      <c r="H144" s="13" t="s">
        <v>22</v>
      </c>
      <c r="I144" s="13" t="s">
        <v>597</v>
      </c>
    </row>
    <row r="145" spans="2:9" ht="21" customHeight="1" x14ac:dyDescent="0.25">
      <c r="B145" s="12">
        <v>41030</v>
      </c>
      <c r="C145" s="12">
        <v>41049</v>
      </c>
      <c r="D145" s="14">
        <v>110</v>
      </c>
      <c r="E145" s="12">
        <v>38944</v>
      </c>
      <c r="F145" s="13" t="s">
        <v>305</v>
      </c>
      <c r="G145" s="13" t="s">
        <v>136</v>
      </c>
      <c r="H145" s="13" t="s">
        <v>62</v>
      </c>
      <c r="I145" s="13" t="s">
        <v>38</v>
      </c>
    </row>
    <row r="146" spans="2:9" ht="21" customHeight="1" x14ac:dyDescent="0.25">
      <c r="B146" s="12">
        <v>41030</v>
      </c>
      <c r="C146" s="12">
        <v>41049</v>
      </c>
      <c r="D146" s="14">
        <v>700</v>
      </c>
      <c r="E146" s="12">
        <v>39430</v>
      </c>
      <c r="F146" s="13" t="s">
        <v>306</v>
      </c>
      <c r="G146" s="13" t="s">
        <v>88</v>
      </c>
      <c r="H146" s="13" t="s">
        <v>271</v>
      </c>
      <c r="I146" s="13" t="s">
        <v>38</v>
      </c>
    </row>
    <row r="147" spans="2:9" ht="21" customHeight="1" x14ac:dyDescent="0.25">
      <c r="B147" s="12">
        <v>41030</v>
      </c>
      <c r="C147" s="12">
        <v>41049</v>
      </c>
      <c r="D147" s="14">
        <v>997</v>
      </c>
      <c r="E147" s="12">
        <v>39464</v>
      </c>
      <c r="F147" s="13" t="s">
        <v>307</v>
      </c>
      <c r="G147" s="13" t="s">
        <v>277</v>
      </c>
      <c r="H147" s="13" t="s">
        <v>308</v>
      </c>
      <c r="I147" s="13" t="s">
        <v>38</v>
      </c>
    </row>
    <row r="148" spans="2:9" ht="21" customHeight="1" x14ac:dyDescent="0.25">
      <c r="B148" s="12">
        <v>41030</v>
      </c>
      <c r="C148" s="12">
        <v>41049</v>
      </c>
      <c r="D148" s="14">
        <v>478</v>
      </c>
      <c r="E148" s="12">
        <v>39209</v>
      </c>
      <c r="F148" s="13" t="s">
        <v>309</v>
      </c>
      <c r="G148" s="13" t="s">
        <v>36</v>
      </c>
      <c r="H148" s="13" t="s">
        <v>33</v>
      </c>
      <c r="I148" s="13" t="s">
        <v>38</v>
      </c>
    </row>
    <row r="149" spans="2:9" ht="21" customHeight="1" x14ac:dyDescent="0.25">
      <c r="B149" s="12">
        <v>41183</v>
      </c>
      <c r="C149" s="12">
        <v>41202</v>
      </c>
      <c r="D149" s="14">
        <v>1622</v>
      </c>
      <c r="E149" s="12">
        <v>40011</v>
      </c>
      <c r="F149" s="13" t="s">
        <v>598</v>
      </c>
      <c r="G149" s="13" t="s">
        <v>115</v>
      </c>
      <c r="H149" s="13" t="s">
        <v>44</v>
      </c>
      <c r="I149" s="13" t="s">
        <v>599</v>
      </c>
    </row>
    <row r="150" spans="2:9" ht="21" customHeight="1" x14ac:dyDescent="0.25">
      <c r="B150" s="12">
        <v>41122</v>
      </c>
      <c r="C150" s="12">
        <v>41141</v>
      </c>
      <c r="D150" s="14">
        <v>945</v>
      </c>
      <c r="E150" s="12">
        <v>39535</v>
      </c>
      <c r="F150" s="13" t="s">
        <v>527</v>
      </c>
      <c r="G150" s="13" t="s">
        <v>32</v>
      </c>
      <c r="H150" s="13" t="s">
        <v>212</v>
      </c>
      <c r="I150" s="13" t="s">
        <v>53</v>
      </c>
    </row>
    <row r="151" spans="2:9" ht="21" customHeight="1" x14ac:dyDescent="0.25">
      <c r="B151" s="12">
        <v>41030</v>
      </c>
      <c r="C151" s="12">
        <v>41049</v>
      </c>
      <c r="D151" s="14">
        <v>845</v>
      </c>
      <c r="E151" s="12">
        <v>39444</v>
      </c>
      <c r="F151" s="13" t="s">
        <v>310</v>
      </c>
      <c r="G151" s="13" t="s">
        <v>43</v>
      </c>
      <c r="H151" s="13" t="s">
        <v>311</v>
      </c>
      <c r="I151" s="13" t="s">
        <v>38</v>
      </c>
    </row>
    <row r="152" spans="2:9" ht="21" customHeight="1" x14ac:dyDescent="0.25">
      <c r="B152" s="12">
        <v>41030</v>
      </c>
      <c r="C152" s="12">
        <v>41049</v>
      </c>
      <c r="D152" s="14">
        <v>941</v>
      </c>
      <c r="E152" s="12">
        <v>39457</v>
      </c>
      <c r="F152" s="13" t="s">
        <v>312</v>
      </c>
      <c r="G152" s="13" t="s">
        <v>159</v>
      </c>
      <c r="H152" s="13" t="s">
        <v>67</v>
      </c>
      <c r="I152" s="13" t="s">
        <v>38</v>
      </c>
    </row>
    <row r="153" spans="2:9" ht="21" customHeight="1" x14ac:dyDescent="0.25">
      <c r="B153" s="12">
        <v>41122</v>
      </c>
      <c r="C153" s="12">
        <v>41141</v>
      </c>
      <c r="D153" s="14">
        <v>1505</v>
      </c>
      <c r="E153" s="12">
        <v>39836</v>
      </c>
      <c r="F153" s="13" t="s">
        <v>528</v>
      </c>
      <c r="G153" s="13" t="s">
        <v>55</v>
      </c>
      <c r="H153" s="13" t="s">
        <v>123</v>
      </c>
      <c r="I153" s="13" t="s">
        <v>53</v>
      </c>
    </row>
    <row r="154" spans="2:9" ht="21" customHeight="1" x14ac:dyDescent="0.25">
      <c r="B154" s="12">
        <v>41183</v>
      </c>
      <c r="C154" s="12">
        <v>41202</v>
      </c>
      <c r="D154" s="14">
        <v>1574</v>
      </c>
      <c r="E154" s="12">
        <v>39933</v>
      </c>
      <c r="F154" s="13" t="s">
        <v>600</v>
      </c>
      <c r="G154" s="13" t="s">
        <v>88</v>
      </c>
      <c r="H154" s="13" t="s">
        <v>33</v>
      </c>
      <c r="I154" s="13" t="s">
        <v>444</v>
      </c>
    </row>
    <row r="155" spans="2:9" ht="21" customHeight="1" x14ac:dyDescent="0.25">
      <c r="B155" s="12">
        <v>40969</v>
      </c>
      <c r="C155" s="12">
        <v>40988</v>
      </c>
      <c r="D155" s="14">
        <v>1684</v>
      </c>
      <c r="E155" s="12">
        <v>40102</v>
      </c>
      <c r="F155" s="13" t="s">
        <v>187</v>
      </c>
      <c r="G155" s="13" t="s">
        <v>188</v>
      </c>
      <c r="H155" s="13" t="s">
        <v>85</v>
      </c>
      <c r="I155" s="13" t="s">
        <v>189</v>
      </c>
    </row>
    <row r="156" spans="2:9" ht="21" customHeight="1" x14ac:dyDescent="0.25">
      <c r="B156" s="12">
        <v>41030</v>
      </c>
      <c r="C156" s="12">
        <v>41049</v>
      </c>
      <c r="D156" s="14">
        <v>1189</v>
      </c>
      <c r="E156" s="12">
        <v>39507</v>
      </c>
      <c r="F156" s="13" t="s">
        <v>313</v>
      </c>
      <c r="G156" s="13" t="s">
        <v>29</v>
      </c>
      <c r="H156" s="13" t="s">
        <v>167</v>
      </c>
      <c r="I156" s="13" t="s">
        <v>38</v>
      </c>
    </row>
    <row r="157" spans="2:9" ht="21" customHeight="1" x14ac:dyDescent="0.25">
      <c r="B157" s="12">
        <v>41214</v>
      </c>
      <c r="C157" s="12">
        <v>41233</v>
      </c>
      <c r="D157" s="14">
        <v>1671</v>
      </c>
      <c r="E157" s="12">
        <v>40081</v>
      </c>
      <c r="F157" s="13" t="s">
        <v>672</v>
      </c>
      <c r="G157" s="13" t="s">
        <v>66</v>
      </c>
      <c r="H157" s="13" t="s">
        <v>52</v>
      </c>
      <c r="I157" s="13" t="s">
        <v>673</v>
      </c>
    </row>
    <row r="158" spans="2:9" ht="21" customHeight="1" x14ac:dyDescent="0.25">
      <c r="B158" s="12">
        <v>41030</v>
      </c>
      <c r="C158" s="12">
        <v>41049</v>
      </c>
      <c r="D158" s="14">
        <v>677</v>
      </c>
      <c r="E158" s="12">
        <v>39423</v>
      </c>
      <c r="F158" s="13" t="s">
        <v>314</v>
      </c>
      <c r="G158" s="13" t="s">
        <v>36</v>
      </c>
      <c r="H158" s="13" t="s">
        <v>315</v>
      </c>
      <c r="I158" s="13" t="s">
        <v>38</v>
      </c>
    </row>
    <row r="159" spans="2:9" ht="21" customHeight="1" x14ac:dyDescent="0.25">
      <c r="B159" s="12">
        <v>41183</v>
      </c>
      <c r="C159" s="12">
        <v>41202</v>
      </c>
      <c r="D159" s="14">
        <v>1672</v>
      </c>
      <c r="E159" s="12">
        <v>40081</v>
      </c>
      <c r="F159" s="13" t="s">
        <v>601</v>
      </c>
      <c r="G159" s="13" t="s">
        <v>36</v>
      </c>
      <c r="H159" s="13" t="s">
        <v>33</v>
      </c>
      <c r="I159" s="13" t="s">
        <v>602</v>
      </c>
    </row>
    <row r="160" spans="2:9" ht="21" customHeight="1" x14ac:dyDescent="0.25">
      <c r="B160" s="12">
        <v>41122</v>
      </c>
      <c r="C160" s="12">
        <v>41141</v>
      </c>
      <c r="D160" s="14">
        <v>120</v>
      </c>
      <c r="E160" s="12">
        <v>39062</v>
      </c>
      <c r="F160" s="13" t="s">
        <v>529</v>
      </c>
      <c r="G160" s="13" t="s">
        <v>204</v>
      </c>
      <c r="H160" s="13" t="s">
        <v>48</v>
      </c>
      <c r="I160" s="13" t="s">
        <v>53</v>
      </c>
    </row>
    <row r="161" spans="2:9" ht="21" customHeight="1" x14ac:dyDescent="0.25">
      <c r="B161" s="12">
        <v>41122</v>
      </c>
      <c r="C161" s="12">
        <v>41141</v>
      </c>
      <c r="D161" s="14">
        <v>450</v>
      </c>
      <c r="E161" s="12">
        <v>39268</v>
      </c>
      <c r="F161" s="13" t="s">
        <v>316</v>
      </c>
      <c r="G161" s="13" t="s">
        <v>43</v>
      </c>
      <c r="H161" s="13" t="s">
        <v>311</v>
      </c>
      <c r="I161" s="13" t="s">
        <v>38</v>
      </c>
    </row>
    <row r="162" spans="2:9" ht="21" customHeight="1" x14ac:dyDescent="0.25">
      <c r="B162" s="12">
        <v>41030</v>
      </c>
      <c r="C162" s="12">
        <v>41049</v>
      </c>
      <c r="D162" s="14">
        <v>886</v>
      </c>
      <c r="E162" s="12">
        <v>39445</v>
      </c>
      <c r="F162" s="13" t="s">
        <v>317</v>
      </c>
      <c r="G162" s="13" t="s">
        <v>159</v>
      </c>
      <c r="H162" s="13" t="s">
        <v>228</v>
      </c>
      <c r="I162" s="13" t="s">
        <v>38</v>
      </c>
    </row>
    <row r="163" spans="2:9" ht="21" customHeight="1" x14ac:dyDescent="0.25">
      <c r="B163" s="12">
        <v>41030</v>
      </c>
      <c r="C163" s="12">
        <v>41049</v>
      </c>
      <c r="D163" s="14">
        <v>951</v>
      </c>
      <c r="E163" s="12">
        <v>39457</v>
      </c>
      <c r="F163" s="13" t="s">
        <v>318</v>
      </c>
      <c r="G163" s="13" t="s">
        <v>319</v>
      </c>
      <c r="H163" s="13" t="s">
        <v>320</v>
      </c>
      <c r="I163" s="13" t="s">
        <v>38</v>
      </c>
    </row>
    <row r="164" spans="2:9" ht="21" customHeight="1" x14ac:dyDescent="0.25">
      <c r="B164" s="12">
        <v>41061</v>
      </c>
      <c r="C164" s="12">
        <v>41080</v>
      </c>
      <c r="D164" s="14">
        <v>607</v>
      </c>
      <c r="E164" s="12">
        <v>39408</v>
      </c>
      <c r="F164" s="13" t="s">
        <v>321</v>
      </c>
      <c r="G164" s="13" t="s">
        <v>69</v>
      </c>
      <c r="H164" s="13" t="s">
        <v>258</v>
      </c>
      <c r="I164" s="13" t="s">
        <v>38</v>
      </c>
    </row>
    <row r="165" spans="2:9" ht="21" customHeight="1" x14ac:dyDescent="0.25">
      <c r="B165" s="12">
        <v>41122</v>
      </c>
      <c r="C165" s="12">
        <v>41141</v>
      </c>
      <c r="D165" s="14">
        <v>1456</v>
      </c>
      <c r="E165" s="12">
        <v>39738</v>
      </c>
      <c r="F165" s="13" t="s">
        <v>530</v>
      </c>
      <c r="G165" s="13" t="s">
        <v>531</v>
      </c>
      <c r="H165" s="13" t="s">
        <v>105</v>
      </c>
      <c r="I165" s="13" t="s">
        <v>53</v>
      </c>
    </row>
    <row r="166" spans="2:9" ht="21" customHeight="1" x14ac:dyDescent="0.25">
      <c r="B166" s="12">
        <v>41122</v>
      </c>
      <c r="C166" s="12">
        <v>41141</v>
      </c>
      <c r="D166" s="14">
        <v>1324</v>
      </c>
      <c r="E166" s="12">
        <v>39591</v>
      </c>
      <c r="F166" s="13" t="s">
        <v>532</v>
      </c>
      <c r="G166" s="13" t="s">
        <v>91</v>
      </c>
      <c r="H166" s="13" t="s">
        <v>212</v>
      </c>
      <c r="I166" s="13" t="s">
        <v>53</v>
      </c>
    </row>
    <row r="167" spans="2:9" ht="21" customHeight="1" x14ac:dyDescent="0.25">
      <c r="B167" s="12">
        <v>41183</v>
      </c>
      <c r="C167" s="12">
        <v>41202</v>
      </c>
      <c r="D167" s="14">
        <v>1564</v>
      </c>
      <c r="E167" s="12">
        <v>39913</v>
      </c>
      <c r="F167" s="13" t="s">
        <v>603</v>
      </c>
      <c r="G167" s="13" t="s">
        <v>115</v>
      </c>
      <c r="H167" s="13" t="s">
        <v>167</v>
      </c>
      <c r="I167" s="13" t="s">
        <v>444</v>
      </c>
    </row>
    <row r="168" spans="2:9" ht="21" customHeight="1" x14ac:dyDescent="0.25">
      <c r="B168" s="12">
        <v>41030</v>
      </c>
      <c r="C168" s="12">
        <v>41049</v>
      </c>
      <c r="D168" s="14">
        <v>1725</v>
      </c>
      <c r="E168" s="12">
        <v>40156</v>
      </c>
      <c r="F168" s="13" t="s">
        <v>322</v>
      </c>
      <c r="G168" s="13" t="s">
        <v>323</v>
      </c>
      <c r="H168" s="13" t="s">
        <v>33</v>
      </c>
      <c r="I168" s="13" t="s">
        <v>38</v>
      </c>
    </row>
    <row r="169" spans="2:9" ht="21" customHeight="1" x14ac:dyDescent="0.25">
      <c r="B169" s="12">
        <v>41030</v>
      </c>
      <c r="C169" s="12">
        <v>41049</v>
      </c>
      <c r="D169" s="14">
        <v>128</v>
      </c>
      <c r="E169" s="12">
        <v>39162</v>
      </c>
      <c r="F169" s="13" t="s">
        <v>324</v>
      </c>
      <c r="G169" s="13" t="s">
        <v>151</v>
      </c>
      <c r="H169" s="13" t="s">
        <v>207</v>
      </c>
      <c r="I169" s="13" t="s">
        <v>38</v>
      </c>
    </row>
    <row r="170" spans="2:9" ht="21" customHeight="1" x14ac:dyDescent="0.25">
      <c r="B170" s="12">
        <v>41214</v>
      </c>
      <c r="C170" s="12">
        <v>41233</v>
      </c>
      <c r="D170" s="14">
        <v>1617</v>
      </c>
      <c r="E170" s="12">
        <v>39997</v>
      </c>
      <c r="F170" s="13" t="s">
        <v>324</v>
      </c>
      <c r="G170" s="13" t="s">
        <v>29</v>
      </c>
      <c r="H170" s="13" t="s">
        <v>33</v>
      </c>
      <c r="I170" s="13" t="s">
        <v>569</v>
      </c>
    </row>
    <row r="171" spans="2:9" ht="21" customHeight="1" x14ac:dyDescent="0.25">
      <c r="B171" s="12">
        <v>41030</v>
      </c>
      <c r="C171" s="12">
        <v>41049</v>
      </c>
      <c r="D171" s="14">
        <v>129</v>
      </c>
      <c r="E171" s="12">
        <v>39162</v>
      </c>
      <c r="F171" s="13" t="s">
        <v>325</v>
      </c>
      <c r="G171" s="13" t="s">
        <v>326</v>
      </c>
      <c r="H171" s="13" t="s">
        <v>327</v>
      </c>
      <c r="I171" s="13" t="s">
        <v>38</v>
      </c>
    </row>
    <row r="172" spans="2:9" ht="21" customHeight="1" x14ac:dyDescent="0.25">
      <c r="B172" s="12">
        <v>41030</v>
      </c>
      <c r="C172" s="12">
        <v>41049</v>
      </c>
      <c r="D172" s="14">
        <v>133</v>
      </c>
      <c r="E172" s="12">
        <v>39248</v>
      </c>
      <c r="F172" s="13" t="s">
        <v>328</v>
      </c>
      <c r="G172" s="13" t="s">
        <v>329</v>
      </c>
      <c r="H172" s="13" t="s">
        <v>67</v>
      </c>
      <c r="I172" s="13" t="s">
        <v>38</v>
      </c>
    </row>
    <row r="173" spans="2:9" ht="21" customHeight="1" x14ac:dyDescent="0.25">
      <c r="B173" s="12">
        <v>41214</v>
      </c>
      <c r="C173" s="12">
        <v>41233</v>
      </c>
      <c r="D173" s="14">
        <v>1660</v>
      </c>
      <c r="E173" s="12">
        <v>40067</v>
      </c>
      <c r="F173" s="13" t="s">
        <v>674</v>
      </c>
      <c r="G173" s="13" t="s">
        <v>55</v>
      </c>
      <c r="H173" s="13" t="s">
        <v>67</v>
      </c>
      <c r="I173" s="13" t="s">
        <v>202</v>
      </c>
    </row>
    <row r="174" spans="2:9" ht="21" customHeight="1" x14ac:dyDescent="0.25">
      <c r="B174" s="12">
        <v>40969</v>
      </c>
      <c r="C174" s="12">
        <v>40988</v>
      </c>
      <c r="D174" s="14">
        <v>1706</v>
      </c>
      <c r="E174" s="12">
        <v>40130</v>
      </c>
      <c r="F174" s="13" t="s">
        <v>72</v>
      </c>
      <c r="G174" s="13" t="s">
        <v>73</v>
      </c>
      <c r="H174" s="13" t="s">
        <v>74</v>
      </c>
      <c r="I174" s="13" t="s">
        <v>75</v>
      </c>
    </row>
    <row r="175" spans="2:9" ht="21" customHeight="1" x14ac:dyDescent="0.25">
      <c r="B175" s="12">
        <v>41183</v>
      </c>
      <c r="C175" s="12">
        <v>41202</v>
      </c>
      <c r="D175" s="14">
        <v>134</v>
      </c>
      <c r="E175" s="12">
        <v>38965</v>
      </c>
      <c r="F175" s="13" t="s">
        <v>604</v>
      </c>
      <c r="G175" s="13" t="s">
        <v>69</v>
      </c>
      <c r="H175" s="13" t="s">
        <v>33</v>
      </c>
      <c r="I175" s="13" t="s">
        <v>53</v>
      </c>
    </row>
    <row r="176" spans="2:9" ht="21" customHeight="1" x14ac:dyDescent="0.25">
      <c r="B176" s="12">
        <v>41122</v>
      </c>
      <c r="C176" s="12">
        <v>41141</v>
      </c>
      <c r="D176" s="14">
        <v>1174</v>
      </c>
      <c r="E176" s="12">
        <v>39500</v>
      </c>
      <c r="F176" s="13" t="s">
        <v>535</v>
      </c>
      <c r="G176" s="13" t="s">
        <v>372</v>
      </c>
      <c r="H176" s="13" t="s">
        <v>70</v>
      </c>
      <c r="I176" s="13" t="s">
        <v>53</v>
      </c>
    </row>
    <row r="177" spans="2:9" ht="21" customHeight="1" x14ac:dyDescent="0.25">
      <c r="B177" s="12">
        <v>41030</v>
      </c>
      <c r="C177" s="12">
        <v>41049</v>
      </c>
      <c r="D177" s="14">
        <v>952</v>
      </c>
      <c r="E177" s="12">
        <v>39457</v>
      </c>
      <c r="F177" s="13" t="s">
        <v>330</v>
      </c>
      <c r="G177" s="13" t="s">
        <v>331</v>
      </c>
      <c r="H177" s="13" t="s">
        <v>52</v>
      </c>
      <c r="I177" s="13" t="s">
        <v>38</v>
      </c>
    </row>
    <row r="178" spans="2:9" ht="21" customHeight="1" x14ac:dyDescent="0.25">
      <c r="B178" s="12">
        <v>41030</v>
      </c>
      <c r="C178" s="12">
        <v>41049</v>
      </c>
      <c r="D178" s="14">
        <v>137</v>
      </c>
      <c r="E178" s="12">
        <v>39237</v>
      </c>
      <c r="F178" s="13" t="s">
        <v>332</v>
      </c>
      <c r="G178" s="13" t="s">
        <v>32</v>
      </c>
      <c r="H178" s="13" t="s">
        <v>44</v>
      </c>
      <c r="I178" s="13" t="s">
        <v>38</v>
      </c>
    </row>
    <row r="179" spans="2:9" ht="21" customHeight="1" x14ac:dyDescent="0.25">
      <c r="B179" s="12">
        <v>41030</v>
      </c>
      <c r="C179" s="12">
        <v>41049</v>
      </c>
      <c r="D179" s="14">
        <v>913</v>
      </c>
      <c r="E179" s="12">
        <v>39445</v>
      </c>
      <c r="F179" s="13" t="s">
        <v>333</v>
      </c>
      <c r="G179" s="13" t="s">
        <v>334</v>
      </c>
      <c r="H179" s="13" t="s">
        <v>52</v>
      </c>
      <c r="I179" s="13" t="s">
        <v>38</v>
      </c>
    </row>
    <row r="180" spans="2:9" ht="21" customHeight="1" x14ac:dyDescent="0.25">
      <c r="B180" s="12">
        <v>41183</v>
      </c>
      <c r="C180" s="12">
        <v>41202</v>
      </c>
      <c r="D180" s="14">
        <v>1625</v>
      </c>
      <c r="E180" s="12">
        <v>40025</v>
      </c>
      <c r="F180" s="13" t="s">
        <v>605</v>
      </c>
      <c r="G180" s="13" t="s">
        <v>115</v>
      </c>
      <c r="H180" s="13" t="s">
        <v>22</v>
      </c>
      <c r="I180" s="13" t="s">
        <v>606</v>
      </c>
    </row>
    <row r="181" spans="2:9" ht="21" customHeight="1" x14ac:dyDescent="0.25">
      <c r="B181" s="12">
        <v>41030</v>
      </c>
      <c r="C181" s="12">
        <v>41049</v>
      </c>
      <c r="D181" s="14">
        <v>138</v>
      </c>
      <c r="E181" s="12">
        <v>39237</v>
      </c>
      <c r="F181" s="13" t="s">
        <v>335</v>
      </c>
      <c r="G181" s="13" t="s">
        <v>136</v>
      </c>
      <c r="H181" s="13" t="s">
        <v>215</v>
      </c>
      <c r="I181" s="13" t="s">
        <v>38</v>
      </c>
    </row>
    <row r="182" spans="2:9" ht="21" customHeight="1" x14ac:dyDescent="0.25">
      <c r="B182" s="12">
        <v>41153</v>
      </c>
      <c r="C182" s="12">
        <v>41172</v>
      </c>
      <c r="D182" s="14">
        <v>1546</v>
      </c>
      <c r="E182" s="12">
        <v>39892</v>
      </c>
      <c r="F182" s="13" t="s">
        <v>76</v>
      </c>
      <c r="G182" s="13" t="s">
        <v>77</v>
      </c>
      <c r="H182" s="13" t="s">
        <v>78</v>
      </c>
      <c r="I182" s="13" t="s">
        <v>79</v>
      </c>
    </row>
    <row r="183" spans="2:9" ht="21" customHeight="1" x14ac:dyDescent="0.25">
      <c r="B183" s="12">
        <v>41214</v>
      </c>
      <c r="C183" s="12">
        <v>41233</v>
      </c>
      <c r="D183" s="14">
        <v>1650</v>
      </c>
      <c r="E183" s="12">
        <v>40053</v>
      </c>
      <c r="F183" s="13" t="s">
        <v>675</v>
      </c>
      <c r="G183" s="13" t="s">
        <v>217</v>
      </c>
      <c r="H183" s="13" t="s">
        <v>37</v>
      </c>
      <c r="I183" s="13" t="s">
        <v>669</v>
      </c>
    </row>
    <row r="184" spans="2:9" ht="21" customHeight="1" x14ac:dyDescent="0.25">
      <c r="B184" s="12">
        <v>41030</v>
      </c>
      <c r="C184" s="12">
        <v>41049</v>
      </c>
      <c r="D184" s="14">
        <v>1506</v>
      </c>
      <c r="E184" s="12">
        <v>39841</v>
      </c>
      <c r="F184" s="13" t="s">
        <v>336</v>
      </c>
      <c r="G184" s="13" t="s">
        <v>156</v>
      </c>
      <c r="H184" s="13" t="s">
        <v>52</v>
      </c>
      <c r="I184" s="13" t="s">
        <v>38</v>
      </c>
    </row>
    <row r="185" spans="2:9" ht="21" customHeight="1" x14ac:dyDescent="0.25">
      <c r="B185" s="12">
        <v>41030</v>
      </c>
      <c r="C185" s="12">
        <v>41049</v>
      </c>
      <c r="D185" s="14">
        <v>1326</v>
      </c>
      <c r="E185" s="12">
        <v>39591</v>
      </c>
      <c r="F185" s="13" t="s">
        <v>337</v>
      </c>
      <c r="G185" s="13" t="s">
        <v>88</v>
      </c>
      <c r="H185" s="13" t="s">
        <v>167</v>
      </c>
      <c r="I185" s="13" t="s">
        <v>38</v>
      </c>
    </row>
    <row r="186" spans="2:9" ht="21" customHeight="1" x14ac:dyDescent="0.25">
      <c r="B186" s="12">
        <v>41183</v>
      </c>
      <c r="C186" s="12">
        <v>41202</v>
      </c>
      <c r="D186" s="14">
        <v>1689</v>
      </c>
      <c r="E186" s="12">
        <v>40107</v>
      </c>
      <c r="F186" s="13" t="s">
        <v>607</v>
      </c>
      <c r="G186" s="13" t="s">
        <v>21</v>
      </c>
      <c r="H186" s="13" t="s">
        <v>608</v>
      </c>
      <c r="I186" s="13" t="s">
        <v>606</v>
      </c>
    </row>
    <row r="187" spans="2:9" ht="21" customHeight="1" x14ac:dyDescent="0.25">
      <c r="B187" s="12">
        <v>40969</v>
      </c>
      <c r="C187" s="12">
        <v>40988</v>
      </c>
      <c r="D187" s="14">
        <v>1702</v>
      </c>
      <c r="E187" s="12">
        <v>40123</v>
      </c>
      <c r="F187" s="13" t="s">
        <v>190</v>
      </c>
      <c r="G187" s="13" t="s">
        <v>55</v>
      </c>
      <c r="H187" s="13" t="s">
        <v>85</v>
      </c>
      <c r="I187" s="13" t="s">
        <v>191</v>
      </c>
    </row>
    <row r="188" spans="2:9" ht="21" customHeight="1" x14ac:dyDescent="0.25">
      <c r="B188" s="12">
        <v>41030</v>
      </c>
      <c r="C188" s="12">
        <v>41049</v>
      </c>
      <c r="D188" s="14">
        <v>1393</v>
      </c>
      <c r="E188" s="12">
        <v>39658</v>
      </c>
      <c r="F188" s="13" t="s">
        <v>338</v>
      </c>
      <c r="G188" s="13" t="s">
        <v>88</v>
      </c>
      <c r="H188" s="13" t="s">
        <v>231</v>
      </c>
      <c r="I188" s="13" t="s">
        <v>38</v>
      </c>
    </row>
    <row r="189" spans="2:9" ht="21" customHeight="1" x14ac:dyDescent="0.25">
      <c r="B189" s="12">
        <v>41214</v>
      </c>
      <c r="C189" s="12">
        <v>41233</v>
      </c>
      <c r="D189" s="14">
        <v>1705</v>
      </c>
      <c r="E189" s="12">
        <v>40123</v>
      </c>
      <c r="F189" s="13" t="s">
        <v>676</v>
      </c>
      <c r="G189" s="13" t="s">
        <v>115</v>
      </c>
      <c r="H189" s="13" t="s">
        <v>117</v>
      </c>
      <c r="I189" s="13" t="s">
        <v>653</v>
      </c>
    </row>
    <row r="190" spans="2:9" ht="21" customHeight="1" x14ac:dyDescent="0.25">
      <c r="B190" s="12"/>
      <c r="C190" s="12"/>
      <c r="D190" s="14">
        <v>149</v>
      </c>
      <c r="E190" s="12">
        <v>39125</v>
      </c>
      <c r="F190" s="13" t="s">
        <v>339</v>
      </c>
      <c r="G190" s="13" t="s">
        <v>88</v>
      </c>
      <c r="H190" s="13" t="s">
        <v>340</v>
      </c>
      <c r="I190" s="13" t="s">
        <v>38</v>
      </c>
    </row>
    <row r="191" spans="2:9" ht="21" customHeight="1" x14ac:dyDescent="0.25">
      <c r="B191" s="12">
        <v>41030</v>
      </c>
      <c r="C191" s="12">
        <v>41049</v>
      </c>
      <c r="D191" s="14">
        <v>150</v>
      </c>
      <c r="E191" s="12">
        <v>39255</v>
      </c>
      <c r="F191" s="13" t="s">
        <v>341</v>
      </c>
      <c r="G191" s="13" t="s">
        <v>43</v>
      </c>
      <c r="H191" s="13" t="s">
        <v>33</v>
      </c>
      <c r="I191" s="13" t="s">
        <v>38</v>
      </c>
    </row>
    <row r="192" spans="2:9" ht="21" customHeight="1" x14ac:dyDescent="0.25">
      <c r="B192" s="12"/>
      <c r="C192" s="12"/>
      <c r="D192" s="14">
        <v>1585</v>
      </c>
      <c r="E192" s="12">
        <v>39939</v>
      </c>
      <c r="F192" s="13" t="s">
        <v>342</v>
      </c>
      <c r="G192" s="13" t="s">
        <v>222</v>
      </c>
      <c r="H192" s="13" t="s">
        <v>271</v>
      </c>
      <c r="I192" s="13" t="s">
        <v>38</v>
      </c>
    </row>
    <row r="193" spans="2:9" ht="21" customHeight="1" x14ac:dyDescent="0.25">
      <c r="B193" s="12">
        <v>41214</v>
      </c>
      <c r="C193" s="12">
        <v>41233</v>
      </c>
      <c r="D193" s="14">
        <v>1648</v>
      </c>
      <c r="E193" s="12">
        <v>40051</v>
      </c>
      <c r="F193" s="13" t="s">
        <v>677</v>
      </c>
      <c r="G193" s="13" t="s">
        <v>114</v>
      </c>
      <c r="H193" s="13" t="s">
        <v>30</v>
      </c>
      <c r="I193" s="13" t="s">
        <v>678</v>
      </c>
    </row>
    <row r="194" spans="2:9" ht="21" customHeight="1" x14ac:dyDescent="0.25">
      <c r="B194" s="12">
        <v>41122</v>
      </c>
      <c r="C194" s="12">
        <v>41141</v>
      </c>
      <c r="D194" s="14">
        <v>1612</v>
      </c>
      <c r="E194" s="12">
        <v>39988</v>
      </c>
      <c r="F194" s="13" t="s">
        <v>536</v>
      </c>
      <c r="G194" s="13" t="s">
        <v>139</v>
      </c>
      <c r="H194" s="13" t="s">
        <v>428</v>
      </c>
      <c r="I194" s="13" t="s">
        <v>53</v>
      </c>
    </row>
    <row r="195" spans="2:9" ht="21" customHeight="1" x14ac:dyDescent="0.25">
      <c r="B195" s="12">
        <v>41030</v>
      </c>
      <c r="C195" s="12">
        <v>41049</v>
      </c>
      <c r="D195" s="14">
        <v>153</v>
      </c>
      <c r="E195" s="12">
        <v>39127</v>
      </c>
      <c r="F195" s="13" t="s">
        <v>343</v>
      </c>
      <c r="G195" s="13" t="s">
        <v>69</v>
      </c>
      <c r="H195" s="13" t="s">
        <v>44</v>
      </c>
      <c r="I195" s="13" t="s">
        <v>38</v>
      </c>
    </row>
    <row r="196" spans="2:9" ht="21" customHeight="1" x14ac:dyDescent="0.25">
      <c r="B196" s="12">
        <v>41030</v>
      </c>
      <c r="C196" s="12">
        <v>41049</v>
      </c>
      <c r="D196" s="14">
        <v>1719</v>
      </c>
      <c r="E196" s="12">
        <v>40151</v>
      </c>
      <c r="F196" s="13" t="s">
        <v>344</v>
      </c>
      <c r="G196" s="13" t="s">
        <v>345</v>
      </c>
      <c r="H196" s="13" t="s">
        <v>67</v>
      </c>
      <c r="I196" s="13" t="s">
        <v>38</v>
      </c>
    </row>
    <row r="197" spans="2:9" ht="21" customHeight="1" x14ac:dyDescent="0.25">
      <c r="B197" s="12">
        <v>41030</v>
      </c>
      <c r="C197" s="12">
        <v>41049</v>
      </c>
      <c r="D197" s="14">
        <v>1371</v>
      </c>
      <c r="E197" s="12">
        <v>39640</v>
      </c>
      <c r="F197" s="13" t="s">
        <v>346</v>
      </c>
      <c r="G197" s="13" t="s">
        <v>225</v>
      </c>
      <c r="H197" s="13" t="s">
        <v>105</v>
      </c>
      <c r="I197" s="13" t="s">
        <v>38</v>
      </c>
    </row>
    <row r="198" spans="2:9" ht="21" customHeight="1" x14ac:dyDescent="0.25">
      <c r="B198" s="12">
        <v>41183</v>
      </c>
      <c r="C198" s="12">
        <v>41202</v>
      </c>
      <c r="D198" s="14">
        <v>1536</v>
      </c>
      <c r="E198" s="12">
        <v>39913</v>
      </c>
      <c r="F198" s="13" t="s">
        <v>609</v>
      </c>
      <c r="G198" s="13" t="s">
        <v>115</v>
      </c>
      <c r="H198" s="13" t="s">
        <v>70</v>
      </c>
      <c r="I198" s="13" t="s">
        <v>597</v>
      </c>
    </row>
    <row r="199" spans="2:9" ht="21" customHeight="1" x14ac:dyDescent="0.25">
      <c r="B199" s="12">
        <v>40969</v>
      </c>
      <c r="C199" s="12">
        <v>40988</v>
      </c>
      <c r="D199" s="14">
        <v>1683</v>
      </c>
      <c r="E199" s="12">
        <v>40102</v>
      </c>
      <c r="F199" s="13" t="s">
        <v>192</v>
      </c>
      <c r="G199" s="13" t="s">
        <v>193</v>
      </c>
      <c r="H199" s="13" t="s">
        <v>194</v>
      </c>
      <c r="I199" s="13" t="s">
        <v>186</v>
      </c>
    </row>
    <row r="200" spans="2:9" ht="21" customHeight="1" x14ac:dyDescent="0.25">
      <c r="B200" s="12">
        <v>41030</v>
      </c>
      <c r="C200" s="12">
        <v>41049</v>
      </c>
      <c r="D200" s="14">
        <v>620</v>
      </c>
      <c r="E200" s="12">
        <v>39409</v>
      </c>
      <c r="F200" s="13" t="s">
        <v>347</v>
      </c>
      <c r="G200" s="13" t="s">
        <v>88</v>
      </c>
      <c r="H200" s="13" t="s">
        <v>258</v>
      </c>
      <c r="I200" s="13" t="s">
        <v>38</v>
      </c>
    </row>
    <row r="201" spans="2:9" ht="21" customHeight="1" x14ac:dyDescent="0.25">
      <c r="B201" s="12">
        <v>41214</v>
      </c>
      <c r="C201" s="12">
        <v>41233</v>
      </c>
      <c r="D201" s="14">
        <v>1137</v>
      </c>
      <c r="E201" s="12">
        <v>39493</v>
      </c>
      <c r="F201" s="13" t="s">
        <v>733</v>
      </c>
      <c r="G201" s="13" t="s">
        <v>66</v>
      </c>
      <c r="H201" s="13" t="s">
        <v>85</v>
      </c>
      <c r="I201" s="13" t="s">
        <v>682</v>
      </c>
    </row>
    <row r="202" spans="2:9" ht="21" customHeight="1" x14ac:dyDescent="0.25">
      <c r="B202" s="12">
        <v>41214</v>
      </c>
      <c r="C202" s="12">
        <v>41233</v>
      </c>
      <c r="D202" s="14">
        <v>1728</v>
      </c>
      <c r="E202" s="12">
        <v>40163</v>
      </c>
      <c r="F202" s="13" t="s">
        <v>679</v>
      </c>
      <c r="G202" s="13" t="s">
        <v>21</v>
      </c>
      <c r="H202" s="13" t="s">
        <v>231</v>
      </c>
      <c r="I202" s="13" t="s">
        <v>279</v>
      </c>
    </row>
    <row r="203" spans="2:9" ht="21" customHeight="1" x14ac:dyDescent="0.25">
      <c r="B203" s="12">
        <v>41183</v>
      </c>
      <c r="C203" s="12">
        <v>41202</v>
      </c>
      <c r="D203" s="14">
        <v>1215</v>
      </c>
      <c r="E203" s="12">
        <v>39514</v>
      </c>
      <c r="F203" s="13" t="s">
        <v>610</v>
      </c>
      <c r="G203" s="13" t="s">
        <v>69</v>
      </c>
      <c r="H203" s="13" t="s">
        <v>33</v>
      </c>
      <c r="I203" s="13" t="s">
        <v>220</v>
      </c>
    </row>
    <row r="204" spans="2:9" ht="21" customHeight="1" x14ac:dyDescent="0.25">
      <c r="B204" s="12">
        <v>41183</v>
      </c>
      <c r="C204" s="12">
        <v>41202</v>
      </c>
      <c r="D204" s="14">
        <v>1721</v>
      </c>
      <c r="E204" s="12">
        <v>40156</v>
      </c>
      <c r="F204" s="13" t="s">
        <v>611</v>
      </c>
      <c r="G204" s="13" t="s">
        <v>525</v>
      </c>
      <c r="H204" s="13" t="s">
        <v>394</v>
      </c>
      <c r="I204" s="13" t="s">
        <v>612</v>
      </c>
    </row>
    <row r="205" spans="2:9" ht="21" customHeight="1" x14ac:dyDescent="0.25">
      <c r="B205" s="12">
        <v>41183</v>
      </c>
      <c r="C205" s="12">
        <v>41202</v>
      </c>
      <c r="D205" s="14">
        <v>1479</v>
      </c>
      <c r="E205" s="12">
        <v>39843</v>
      </c>
      <c r="F205" s="13" t="s">
        <v>613</v>
      </c>
      <c r="G205" s="13" t="s">
        <v>334</v>
      </c>
      <c r="H205" s="13" t="s">
        <v>85</v>
      </c>
      <c r="I205" s="13" t="s">
        <v>614</v>
      </c>
    </row>
    <row r="206" spans="2:9" ht="21" customHeight="1" x14ac:dyDescent="0.25">
      <c r="B206" s="12">
        <v>40969</v>
      </c>
      <c r="C206" s="12">
        <v>40988</v>
      </c>
      <c r="D206" s="14">
        <v>1703</v>
      </c>
      <c r="E206" s="12">
        <v>40123</v>
      </c>
      <c r="F206" s="13" t="s">
        <v>195</v>
      </c>
      <c r="G206" s="13" t="s">
        <v>136</v>
      </c>
      <c r="H206" s="13" t="s">
        <v>143</v>
      </c>
      <c r="I206" s="13" t="s">
        <v>191</v>
      </c>
    </row>
    <row r="207" spans="2:9" ht="21" customHeight="1" x14ac:dyDescent="0.25">
      <c r="B207" s="12">
        <v>41122</v>
      </c>
      <c r="C207" s="12">
        <v>41141</v>
      </c>
      <c r="D207" s="14">
        <v>977</v>
      </c>
      <c r="E207" s="12">
        <v>39462</v>
      </c>
      <c r="F207" s="13" t="s">
        <v>537</v>
      </c>
      <c r="G207" s="13" t="s">
        <v>69</v>
      </c>
      <c r="H207" s="13" t="s">
        <v>231</v>
      </c>
      <c r="I207" s="13" t="s">
        <v>53</v>
      </c>
    </row>
    <row r="208" spans="2:9" ht="21" customHeight="1" x14ac:dyDescent="0.25">
      <c r="B208" s="12">
        <v>41030</v>
      </c>
      <c r="C208" s="12">
        <v>41049</v>
      </c>
      <c r="D208" s="14">
        <v>699</v>
      </c>
      <c r="E208" s="12">
        <v>39429</v>
      </c>
      <c r="F208" s="13" t="s">
        <v>348</v>
      </c>
      <c r="G208" s="13" t="s">
        <v>127</v>
      </c>
      <c r="H208" s="13" t="s">
        <v>52</v>
      </c>
      <c r="I208" s="13" t="s">
        <v>38</v>
      </c>
    </row>
    <row r="209" spans="2:9" ht="21" customHeight="1" x14ac:dyDescent="0.25">
      <c r="B209" s="12">
        <v>41030</v>
      </c>
      <c r="C209" s="12">
        <v>41049</v>
      </c>
      <c r="D209" s="14">
        <v>1646</v>
      </c>
      <c r="E209" s="12">
        <v>40051</v>
      </c>
      <c r="F209" s="13" t="s">
        <v>349</v>
      </c>
      <c r="G209" s="13" t="s">
        <v>88</v>
      </c>
      <c r="H209" s="13" t="s">
        <v>37</v>
      </c>
      <c r="I209" s="13" t="s">
        <v>38</v>
      </c>
    </row>
    <row r="210" spans="2:9" ht="21" customHeight="1" x14ac:dyDescent="0.25">
      <c r="B210" s="12">
        <v>41183</v>
      </c>
      <c r="C210" s="12">
        <v>41202</v>
      </c>
      <c r="D210" s="14">
        <v>1678</v>
      </c>
      <c r="E210" s="12">
        <v>40093</v>
      </c>
      <c r="F210" s="13" t="s">
        <v>349</v>
      </c>
      <c r="G210" s="13" t="s">
        <v>88</v>
      </c>
      <c r="H210" s="13" t="s">
        <v>37</v>
      </c>
      <c r="I210" s="13" t="s">
        <v>556</v>
      </c>
    </row>
    <row r="211" spans="2:9" ht="21" customHeight="1" x14ac:dyDescent="0.25">
      <c r="B211" s="12">
        <v>41030</v>
      </c>
      <c r="C211" s="12">
        <v>41049</v>
      </c>
      <c r="D211" s="14">
        <v>944</v>
      </c>
      <c r="E211" s="12">
        <v>39457</v>
      </c>
      <c r="F211" s="13" t="s">
        <v>350</v>
      </c>
      <c r="G211" s="13" t="s">
        <v>84</v>
      </c>
      <c r="H211" s="13" t="s">
        <v>128</v>
      </c>
      <c r="I211" s="13" t="s">
        <v>38</v>
      </c>
    </row>
    <row r="212" spans="2:9" ht="21" customHeight="1" x14ac:dyDescent="0.25">
      <c r="B212" s="12">
        <v>41030</v>
      </c>
      <c r="C212" s="12">
        <v>41049</v>
      </c>
      <c r="D212" s="14">
        <v>166</v>
      </c>
      <c r="E212" s="12">
        <v>39047</v>
      </c>
      <c r="F212" s="13" t="s">
        <v>351</v>
      </c>
      <c r="G212" s="13" t="s">
        <v>32</v>
      </c>
      <c r="H212" s="13" t="s">
        <v>22</v>
      </c>
      <c r="I212" s="13" t="s">
        <v>38</v>
      </c>
    </row>
    <row r="213" spans="2:9" ht="21" customHeight="1" x14ac:dyDescent="0.25">
      <c r="B213" s="12">
        <v>41061</v>
      </c>
      <c r="C213" s="12">
        <v>41080</v>
      </c>
      <c r="D213" s="14">
        <v>1611</v>
      </c>
      <c r="E213" s="12">
        <v>39988</v>
      </c>
      <c r="F213" s="13" t="s">
        <v>538</v>
      </c>
      <c r="G213" s="13" t="s">
        <v>331</v>
      </c>
      <c r="H213" s="13" t="s">
        <v>62</v>
      </c>
      <c r="I213" s="13" t="s">
        <v>53</v>
      </c>
    </row>
    <row r="214" spans="2:9" ht="21" customHeight="1" x14ac:dyDescent="0.25">
      <c r="B214" s="12">
        <v>41214</v>
      </c>
      <c r="C214" s="12">
        <v>41233</v>
      </c>
      <c r="D214" s="14">
        <v>1525</v>
      </c>
      <c r="E214" s="12">
        <v>39857</v>
      </c>
      <c r="F214" s="13" t="s">
        <v>680</v>
      </c>
      <c r="G214" s="13" t="s">
        <v>29</v>
      </c>
      <c r="H214" s="13" t="s">
        <v>22</v>
      </c>
      <c r="I214" s="13" t="s">
        <v>681</v>
      </c>
    </row>
    <row r="215" spans="2:9" ht="21" customHeight="1" x14ac:dyDescent="0.25">
      <c r="B215" s="12">
        <v>41122</v>
      </c>
      <c r="C215" s="12">
        <v>41141</v>
      </c>
      <c r="D215" s="14">
        <v>862</v>
      </c>
      <c r="E215" s="12">
        <v>39443</v>
      </c>
      <c r="F215" s="13" t="s">
        <v>539</v>
      </c>
      <c r="G215" s="13" t="s">
        <v>47</v>
      </c>
      <c r="H215" s="13" t="s">
        <v>540</v>
      </c>
      <c r="I215" s="13" t="s">
        <v>53</v>
      </c>
    </row>
    <row r="216" spans="2:9" ht="21" customHeight="1" x14ac:dyDescent="0.25">
      <c r="B216" s="12">
        <v>41153</v>
      </c>
      <c r="C216" s="12">
        <v>41172</v>
      </c>
      <c r="D216" s="14">
        <v>451</v>
      </c>
      <c r="E216" s="12">
        <v>39290</v>
      </c>
      <c r="F216" s="13" t="s">
        <v>541</v>
      </c>
      <c r="G216" s="13" t="s">
        <v>88</v>
      </c>
      <c r="H216" s="13" t="s">
        <v>231</v>
      </c>
      <c r="I216" s="13" t="s">
        <v>53</v>
      </c>
    </row>
    <row r="217" spans="2:9" ht="21" customHeight="1" x14ac:dyDescent="0.25">
      <c r="B217" s="12">
        <v>41153</v>
      </c>
      <c r="C217" s="12">
        <v>41172</v>
      </c>
      <c r="D217" s="14">
        <v>1360</v>
      </c>
      <c r="E217" s="12">
        <v>39619</v>
      </c>
      <c r="F217" s="13" t="s">
        <v>542</v>
      </c>
      <c r="G217" s="13" t="s">
        <v>91</v>
      </c>
      <c r="H217" s="13" t="s">
        <v>37</v>
      </c>
      <c r="I217" s="13" t="s">
        <v>53</v>
      </c>
    </row>
    <row r="218" spans="2:9" ht="21" customHeight="1" x14ac:dyDescent="0.25">
      <c r="B218" s="12">
        <v>41030</v>
      </c>
      <c r="C218" s="12">
        <v>41049</v>
      </c>
      <c r="D218" s="14">
        <v>1063</v>
      </c>
      <c r="E218" s="12">
        <v>39476</v>
      </c>
      <c r="F218" s="13" t="s">
        <v>352</v>
      </c>
      <c r="G218" s="13" t="s">
        <v>84</v>
      </c>
      <c r="H218" s="13" t="s">
        <v>353</v>
      </c>
      <c r="I218" s="13" t="s">
        <v>38</v>
      </c>
    </row>
    <row r="219" spans="2:9" ht="21" customHeight="1" x14ac:dyDescent="0.25">
      <c r="B219" s="12">
        <v>41153</v>
      </c>
      <c r="C219" s="12">
        <v>41172</v>
      </c>
      <c r="D219" s="14">
        <v>445</v>
      </c>
      <c r="E219" s="12">
        <v>39286</v>
      </c>
      <c r="F219" s="13" t="s">
        <v>352</v>
      </c>
      <c r="G219" s="13" t="s">
        <v>136</v>
      </c>
      <c r="H219" s="13" t="s">
        <v>215</v>
      </c>
      <c r="I219" s="13" t="s">
        <v>53</v>
      </c>
    </row>
    <row r="220" spans="2:9" ht="21" customHeight="1" x14ac:dyDescent="0.25">
      <c r="B220" s="12">
        <v>41030</v>
      </c>
      <c r="C220" s="12">
        <v>41049</v>
      </c>
      <c r="D220" s="14">
        <v>567</v>
      </c>
      <c r="E220" s="12">
        <v>39384</v>
      </c>
      <c r="F220" s="13" t="s">
        <v>196</v>
      </c>
      <c r="G220" s="13" t="s">
        <v>122</v>
      </c>
      <c r="H220" s="13" t="s">
        <v>197</v>
      </c>
      <c r="I220" s="13" t="s">
        <v>198</v>
      </c>
    </row>
    <row r="221" spans="2:9" ht="21" customHeight="1" x14ac:dyDescent="0.25">
      <c r="B221" s="12">
        <v>41030</v>
      </c>
      <c r="C221" s="12">
        <v>41049</v>
      </c>
      <c r="D221" s="14">
        <v>178</v>
      </c>
      <c r="E221" s="12">
        <v>39209</v>
      </c>
      <c r="F221" s="13" t="s">
        <v>354</v>
      </c>
      <c r="G221" s="13" t="s">
        <v>115</v>
      </c>
      <c r="H221" s="13" t="s">
        <v>22</v>
      </c>
      <c r="I221" s="13" t="s">
        <v>38</v>
      </c>
    </row>
    <row r="222" spans="2:9" ht="21" customHeight="1" x14ac:dyDescent="0.25">
      <c r="B222" s="12">
        <v>40969</v>
      </c>
      <c r="C222" s="12">
        <v>40988</v>
      </c>
      <c r="D222" s="14">
        <v>1634</v>
      </c>
      <c r="E222" s="12">
        <v>40037</v>
      </c>
      <c r="F222" s="13" t="s">
        <v>199</v>
      </c>
      <c r="G222" s="13" t="s">
        <v>200</v>
      </c>
      <c r="H222" s="13" t="s">
        <v>143</v>
      </c>
      <c r="I222" s="13" t="s">
        <v>198</v>
      </c>
    </row>
    <row r="223" spans="2:9" ht="21" customHeight="1" x14ac:dyDescent="0.25">
      <c r="B223" s="12">
        <v>41030</v>
      </c>
      <c r="C223" s="12">
        <v>41049</v>
      </c>
      <c r="D223" s="14">
        <v>1557</v>
      </c>
      <c r="E223" s="12">
        <v>39913</v>
      </c>
      <c r="F223" s="13" t="s">
        <v>355</v>
      </c>
      <c r="G223" s="13" t="s">
        <v>219</v>
      </c>
      <c r="H223" s="13" t="s">
        <v>22</v>
      </c>
      <c r="I223" s="13" t="s">
        <v>38</v>
      </c>
    </row>
    <row r="224" spans="2:9" ht="21" customHeight="1" x14ac:dyDescent="0.25">
      <c r="B224" s="12">
        <v>41153</v>
      </c>
      <c r="C224" s="12">
        <v>41172</v>
      </c>
      <c r="D224" s="14">
        <v>1512</v>
      </c>
      <c r="E224" s="12">
        <v>39836</v>
      </c>
      <c r="F224" s="13" t="s">
        <v>543</v>
      </c>
      <c r="G224" s="13" t="s">
        <v>544</v>
      </c>
      <c r="H224" s="13" t="s">
        <v>545</v>
      </c>
      <c r="I224" s="13" t="s">
        <v>53</v>
      </c>
    </row>
    <row r="225" spans="2:9" ht="21" customHeight="1" x14ac:dyDescent="0.25">
      <c r="B225" s="12">
        <v>41030</v>
      </c>
      <c r="C225" s="12">
        <v>41049</v>
      </c>
      <c r="D225" s="14">
        <v>1722</v>
      </c>
      <c r="E225" s="12">
        <v>40156</v>
      </c>
      <c r="F225" s="13" t="s">
        <v>356</v>
      </c>
      <c r="G225" s="13" t="s">
        <v>238</v>
      </c>
      <c r="H225" s="13" t="s">
        <v>228</v>
      </c>
      <c r="I225" s="13" t="s">
        <v>38</v>
      </c>
    </row>
    <row r="226" spans="2:9" ht="21" customHeight="1" x14ac:dyDescent="0.25">
      <c r="B226" s="12">
        <v>41153</v>
      </c>
      <c r="C226" s="12">
        <v>41172</v>
      </c>
      <c r="D226" s="14">
        <v>1096</v>
      </c>
      <c r="E226" s="12">
        <v>39486</v>
      </c>
      <c r="F226" s="13" t="s">
        <v>546</v>
      </c>
      <c r="G226" s="13" t="s">
        <v>88</v>
      </c>
      <c r="H226" s="13" t="s">
        <v>37</v>
      </c>
      <c r="I226" s="13" t="s">
        <v>53</v>
      </c>
    </row>
    <row r="227" spans="2:9" ht="21" customHeight="1" x14ac:dyDescent="0.25">
      <c r="B227" s="12">
        <v>41030</v>
      </c>
      <c r="C227" s="12">
        <v>41049</v>
      </c>
      <c r="D227" s="14">
        <v>188</v>
      </c>
      <c r="E227" s="12">
        <v>38971</v>
      </c>
      <c r="F227" s="13" t="s">
        <v>357</v>
      </c>
      <c r="G227" s="13" t="s">
        <v>358</v>
      </c>
      <c r="H227" s="13" t="s">
        <v>215</v>
      </c>
      <c r="I227" s="13" t="s">
        <v>38</v>
      </c>
    </row>
    <row r="228" spans="2:9" ht="21" customHeight="1" x14ac:dyDescent="0.25">
      <c r="B228" s="12">
        <v>41030</v>
      </c>
      <c r="C228" s="12">
        <v>41049</v>
      </c>
      <c r="D228" s="14">
        <v>189</v>
      </c>
      <c r="E228" s="12">
        <v>39225</v>
      </c>
      <c r="F228" s="13" t="s">
        <v>359</v>
      </c>
      <c r="G228" s="13" t="s">
        <v>36</v>
      </c>
      <c r="H228" s="13" t="s">
        <v>360</v>
      </c>
      <c r="I228" s="13" t="s">
        <v>38</v>
      </c>
    </row>
    <row r="229" spans="2:9" ht="21" customHeight="1" x14ac:dyDescent="0.25">
      <c r="B229" s="12">
        <v>41030</v>
      </c>
      <c r="C229" s="12">
        <v>41049</v>
      </c>
      <c r="D229" s="14">
        <v>191</v>
      </c>
      <c r="E229" s="12">
        <v>39255</v>
      </c>
      <c r="F229" s="13" t="s">
        <v>361</v>
      </c>
      <c r="G229" s="13" t="s">
        <v>36</v>
      </c>
      <c r="H229" s="13" t="s">
        <v>362</v>
      </c>
      <c r="I229" s="13" t="s">
        <v>38</v>
      </c>
    </row>
    <row r="230" spans="2:9" ht="21" customHeight="1" x14ac:dyDescent="0.25">
      <c r="B230" s="12">
        <v>41030</v>
      </c>
      <c r="C230" s="12">
        <v>41049</v>
      </c>
      <c r="D230" s="14">
        <v>964</v>
      </c>
      <c r="E230" s="12">
        <v>39461</v>
      </c>
      <c r="F230" s="13" t="s">
        <v>363</v>
      </c>
      <c r="G230" s="13" t="s">
        <v>29</v>
      </c>
      <c r="H230" s="13" t="s">
        <v>364</v>
      </c>
      <c r="I230" s="13" t="s">
        <v>38</v>
      </c>
    </row>
    <row r="231" spans="2:9" ht="21" customHeight="1" x14ac:dyDescent="0.25">
      <c r="B231" s="12">
        <v>41030</v>
      </c>
      <c r="C231" s="12">
        <v>41049</v>
      </c>
      <c r="D231" s="14">
        <v>192</v>
      </c>
      <c r="E231" s="12">
        <v>39188</v>
      </c>
      <c r="F231" s="13" t="s">
        <v>365</v>
      </c>
      <c r="G231" s="13" t="s">
        <v>151</v>
      </c>
      <c r="H231" s="13" t="s">
        <v>22</v>
      </c>
      <c r="I231" s="13" t="s">
        <v>38</v>
      </c>
    </row>
    <row r="232" spans="2:9" ht="21" customHeight="1" x14ac:dyDescent="0.25">
      <c r="B232" s="12">
        <v>41030</v>
      </c>
      <c r="C232" s="12">
        <v>41049</v>
      </c>
      <c r="D232" s="14">
        <v>1110</v>
      </c>
      <c r="E232" s="12">
        <v>39486</v>
      </c>
      <c r="F232" s="13" t="s">
        <v>366</v>
      </c>
      <c r="G232" s="13" t="s">
        <v>367</v>
      </c>
      <c r="H232" s="13" t="s">
        <v>360</v>
      </c>
      <c r="I232" s="13" t="s">
        <v>38</v>
      </c>
    </row>
    <row r="233" spans="2:9" ht="21" customHeight="1" x14ac:dyDescent="0.25">
      <c r="B233" s="12">
        <v>41153</v>
      </c>
      <c r="C233" s="12">
        <v>41172</v>
      </c>
      <c r="D233" s="14">
        <v>956</v>
      </c>
      <c r="E233" s="12">
        <v>39458</v>
      </c>
      <c r="F233" s="13" t="s">
        <v>547</v>
      </c>
      <c r="G233" s="13" t="s">
        <v>193</v>
      </c>
      <c r="H233" s="13" t="s">
        <v>30</v>
      </c>
      <c r="I233" s="13" t="s">
        <v>53</v>
      </c>
    </row>
    <row r="234" spans="2:9" ht="21" customHeight="1" x14ac:dyDescent="0.25">
      <c r="B234" s="12">
        <v>40940</v>
      </c>
      <c r="C234" s="12">
        <v>40959</v>
      </c>
      <c r="D234" s="14">
        <v>1528</v>
      </c>
      <c r="E234" s="12">
        <v>39863</v>
      </c>
      <c r="F234" s="13" t="s">
        <v>80</v>
      </c>
      <c r="G234" s="13" t="s">
        <v>81</v>
      </c>
      <c r="H234" s="13" t="s">
        <v>52</v>
      </c>
      <c r="I234" s="13" t="s">
        <v>23</v>
      </c>
    </row>
    <row r="235" spans="2:9" ht="21" customHeight="1" x14ac:dyDescent="0.25">
      <c r="B235" s="12">
        <v>41183</v>
      </c>
      <c r="C235" s="12">
        <v>41202</v>
      </c>
      <c r="D235" s="14">
        <v>1699</v>
      </c>
      <c r="E235" s="12">
        <v>40121</v>
      </c>
      <c r="F235" s="13" t="s">
        <v>80</v>
      </c>
      <c r="G235" s="13" t="s">
        <v>225</v>
      </c>
      <c r="H235" s="13" t="s">
        <v>94</v>
      </c>
      <c r="I235" s="13" t="s">
        <v>220</v>
      </c>
    </row>
    <row r="236" spans="2:9" ht="21" customHeight="1" x14ac:dyDescent="0.25">
      <c r="B236" s="12">
        <v>41183</v>
      </c>
      <c r="C236" s="12">
        <v>41202</v>
      </c>
      <c r="D236" s="14">
        <v>1664</v>
      </c>
      <c r="E236" s="12">
        <v>40074</v>
      </c>
      <c r="F236" s="13" t="s">
        <v>615</v>
      </c>
      <c r="G236" s="13" t="s">
        <v>69</v>
      </c>
      <c r="H236" s="13" t="s">
        <v>167</v>
      </c>
      <c r="I236" s="13" t="s">
        <v>599</v>
      </c>
    </row>
    <row r="237" spans="2:9" ht="21" customHeight="1" x14ac:dyDescent="0.25">
      <c r="B237" s="12">
        <v>41214</v>
      </c>
      <c r="C237" s="12">
        <v>41233</v>
      </c>
      <c r="D237" s="14">
        <v>531</v>
      </c>
      <c r="E237" s="12">
        <v>39372</v>
      </c>
      <c r="F237" s="13" t="s">
        <v>615</v>
      </c>
      <c r="G237" s="13" t="s">
        <v>36</v>
      </c>
      <c r="H237" s="13" t="s">
        <v>89</v>
      </c>
      <c r="I237" s="13" t="s">
        <v>682</v>
      </c>
    </row>
    <row r="238" spans="2:9" ht="21" customHeight="1" x14ac:dyDescent="0.25">
      <c r="B238" s="12">
        <v>40940</v>
      </c>
      <c r="C238" s="12">
        <v>40959</v>
      </c>
      <c r="D238" s="14">
        <v>1686</v>
      </c>
      <c r="E238" s="12">
        <v>40107</v>
      </c>
      <c r="F238" s="13" t="s">
        <v>82</v>
      </c>
      <c r="G238" s="13" t="s">
        <v>66</v>
      </c>
      <c r="H238" s="13" t="s">
        <v>52</v>
      </c>
      <c r="I238" s="13" t="s">
        <v>34</v>
      </c>
    </row>
    <row r="239" spans="2:9" ht="21" customHeight="1" x14ac:dyDescent="0.25">
      <c r="B239" s="12">
        <v>41030</v>
      </c>
      <c r="C239" s="12">
        <v>41049</v>
      </c>
      <c r="D239" s="14">
        <v>985</v>
      </c>
      <c r="E239" s="12">
        <v>39463</v>
      </c>
      <c r="F239" s="13" t="s">
        <v>368</v>
      </c>
      <c r="G239" s="13" t="s">
        <v>159</v>
      </c>
      <c r="H239" s="13" t="s">
        <v>94</v>
      </c>
      <c r="I239" s="13" t="s">
        <v>38</v>
      </c>
    </row>
    <row r="240" spans="2:9" ht="21" customHeight="1" x14ac:dyDescent="0.25">
      <c r="B240" s="12">
        <v>40969</v>
      </c>
      <c r="C240" s="12">
        <v>40988</v>
      </c>
      <c r="D240" s="14">
        <v>197</v>
      </c>
      <c r="E240" s="12">
        <v>39016</v>
      </c>
      <c r="F240" s="13" t="s">
        <v>201</v>
      </c>
      <c r="G240" s="13" t="s">
        <v>193</v>
      </c>
      <c r="H240" s="13" t="s">
        <v>117</v>
      </c>
      <c r="I240" s="13" t="s">
        <v>202</v>
      </c>
    </row>
    <row r="241" spans="2:9" ht="21" customHeight="1" x14ac:dyDescent="0.25">
      <c r="B241" s="12">
        <v>41153</v>
      </c>
      <c r="C241" s="12">
        <v>41172</v>
      </c>
      <c r="D241" s="14">
        <v>1701</v>
      </c>
      <c r="E241" s="12">
        <v>40121</v>
      </c>
      <c r="F241" s="13" t="s">
        <v>548</v>
      </c>
      <c r="G241" s="13" t="s">
        <v>61</v>
      </c>
      <c r="H241" s="13" t="s">
        <v>549</v>
      </c>
      <c r="I241" s="13" t="s">
        <v>53</v>
      </c>
    </row>
    <row r="242" spans="2:9" ht="21" customHeight="1" x14ac:dyDescent="0.25">
      <c r="B242" s="12">
        <v>41061</v>
      </c>
      <c r="C242" s="12">
        <v>41080</v>
      </c>
      <c r="D242" s="14">
        <v>200</v>
      </c>
      <c r="E242" s="12">
        <v>38986</v>
      </c>
      <c r="F242" s="13" t="s">
        <v>369</v>
      </c>
      <c r="G242" s="13" t="s">
        <v>69</v>
      </c>
      <c r="H242" s="13" t="s">
        <v>370</v>
      </c>
      <c r="I242" s="13" t="s">
        <v>38</v>
      </c>
    </row>
    <row r="243" spans="2:9" ht="21" customHeight="1" x14ac:dyDescent="0.25">
      <c r="B243" s="12">
        <v>41153</v>
      </c>
      <c r="C243" s="12">
        <v>41172</v>
      </c>
      <c r="D243" s="14">
        <v>201</v>
      </c>
      <c r="E243" s="12">
        <v>39062</v>
      </c>
      <c r="F243" s="13" t="s">
        <v>550</v>
      </c>
      <c r="G243" s="13" t="s">
        <v>219</v>
      </c>
      <c r="H243" s="13" t="s">
        <v>70</v>
      </c>
      <c r="I243" s="13" t="s">
        <v>53</v>
      </c>
    </row>
    <row r="244" spans="2:9" ht="21" customHeight="1" x14ac:dyDescent="0.25">
      <c r="B244" s="12">
        <v>41061</v>
      </c>
      <c r="C244" s="12">
        <v>41080</v>
      </c>
      <c r="D244" s="14">
        <v>1663</v>
      </c>
      <c r="E244" s="12">
        <v>40072</v>
      </c>
      <c r="F244" s="13" t="s">
        <v>371</v>
      </c>
      <c r="G244" s="13" t="s">
        <v>372</v>
      </c>
      <c r="H244" s="13" t="s">
        <v>373</v>
      </c>
      <c r="I244" s="13" t="s">
        <v>38</v>
      </c>
    </row>
    <row r="245" spans="2:9" ht="21" customHeight="1" x14ac:dyDescent="0.25">
      <c r="B245" s="12">
        <v>41183</v>
      </c>
      <c r="C245" s="12">
        <v>41202</v>
      </c>
      <c r="D245" s="14">
        <v>1560</v>
      </c>
      <c r="E245" s="12">
        <v>39918</v>
      </c>
      <c r="F245" s="13" t="s">
        <v>616</v>
      </c>
      <c r="G245" s="13" t="s">
        <v>114</v>
      </c>
      <c r="H245" s="13" t="s">
        <v>37</v>
      </c>
      <c r="I245" s="13" t="s">
        <v>523</v>
      </c>
    </row>
    <row r="246" spans="2:9" ht="21" customHeight="1" x14ac:dyDescent="0.25">
      <c r="B246" s="12">
        <v>41061</v>
      </c>
      <c r="C246" s="12">
        <v>41080</v>
      </c>
      <c r="D246" s="14">
        <v>1548</v>
      </c>
      <c r="E246" s="12">
        <v>39890</v>
      </c>
      <c r="F246" s="13" t="s">
        <v>374</v>
      </c>
      <c r="G246" s="13" t="s">
        <v>334</v>
      </c>
      <c r="H246" s="13" t="s">
        <v>52</v>
      </c>
      <c r="I246" s="13" t="s">
        <v>38</v>
      </c>
    </row>
    <row r="247" spans="2:9" ht="21" customHeight="1" x14ac:dyDescent="0.25">
      <c r="B247" s="12">
        <v>41153</v>
      </c>
      <c r="C247" s="12">
        <v>41172</v>
      </c>
      <c r="D247" s="14">
        <v>1539</v>
      </c>
      <c r="E247" s="12">
        <v>39890</v>
      </c>
      <c r="F247" s="13" t="s">
        <v>551</v>
      </c>
      <c r="G247" s="13" t="s">
        <v>115</v>
      </c>
      <c r="H247" s="13" t="s">
        <v>33</v>
      </c>
      <c r="I247" s="13" t="s">
        <v>53</v>
      </c>
    </row>
    <row r="248" spans="2:9" ht="21" customHeight="1" x14ac:dyDescent="0.25">
      <c r="B248" s="12">
        <v>40969</v>
      </c>
      <c r="C248" s="12">
        <v>40988</v>
      </c>
      <c r="D248" s="14">
        <v>1668</v>
      </c>
      <c r="E248" s="12">
        <v>40079</v>
      </c>
      <c r="F248" s="13" t="s">
        <v>203</v>
      </c>
      <c r="G248" s="13" t="s">
        <v>204</v>
      </c>
      <c r="H248" s="13" t="s">
        <v>48</v>
      </c>
      <c r="I248" s="13" t="s">
        <v>179</v>
      </c>
    </row>
    <row r="249" spans="2:9" ht="21" customHeight="1" x14ac:dyDescent="0.25">
      <c r="B249" s="12">
        <v>41153</v>
      </c>
      <c r="C249" s="12">
        <v>41172</v>
      </c>
      <c r="D249" s="14">
        <v>1645</v>
      </c>
      <c r="E249" s="12">
        <v>40051</v>
      </c>
      <c r="F249" s="13" t="s">
        <v>552</v>
      </c>
      <c r="G249" s="13" t="s">
        <v>553</v>
      </c>
      <c r="H249" s="13" t="s">
        <v>33</v>
      </c>
      <c r="I249" s="13" t="s">
        <v>53</v>
      </c>
    </row>
    <row r="250" spans="2:9" ht="21" customHeight="1" x14ac:dyDescent="0.25">
      <c r="B250" s="12">
        <v>41153</v>
      </c>
      <c r="C250" s="12">
        <v>41172</v>
      </c>
      <c r="D250" s="14">
        <v>210</v>
      </c>
      <c r="E250" s="12">
        <v>39105</v>
      </c>
      <c r="F250" s="13" t="s">
        <v>554</v>
      </c>
      <c r="G250" s="13" t="s">
        <v>69</v>
      </c>
      <c r="H250" s="13" t="s">
        <v>59</v>
      </c>
      <c r="I250" s="13" t="s">
        <v>53</v>
      </c>
    </row>
    <row r="251" spans="2:9" ht="21" customHeight="1" x14ac:dyDescent="0.25">
      <c r="B251" s="12">
        <v>40969</v>
      </c>
      <c r="C251" s="12">
        <v>40988</v>
      </c>
      <c r="D251" s="14">
        <v>1518</v>
      </c>
      <c r="E251" s="12">
        <v>39890</v>
      </c>
      <c r="F251" s="13" t="s">
        <v>205</v>
      </c>
      <c r="G251" s="13" t="s">
        <v>88</v>
      </c>
      <c r="H251" s="13" t="s">
        <v>22</v>
      </c>
      <c r="I251" s="13" t="s">
        <v>179</v>
      </c>
    </row>
    <row r="252" spans="2:9" ht="21" customHeight="1" x14ac:dyDescent="0.25">
      <c r="B252" s="12">
        <v>41061</v>
      </c>
      <c r="C252" s="12">
        <v>41080</v>
      </c>
      <c r="D252" s="14">
        <v>211</v>
      </c>
      <c r="E252" s="12">
        <v>39232</v>
      </c>
      <c r="F252" s="13" t="s">
        <v>205</v>
      </c>
      <c r="G252" s="13" t="s">
        <v>88</v>
      </c>
      <c r="H252" s="13" t="s">
        <v>44</v>
      </c>
      <c r="I252" s="13" t="s">
        <v>38</v>
      </c>
    </row>
    <row r="253" spans="2:9" ht="21" customHeight="1" x14ac:dyDescent="0.25">
      <c r="B253" s="12">
        <v>40969</v>
      </c>
      <c r="C253" s="12">
        <v>40988</v>
      </c>
      <c r="D253" s="14">
        <v>1656</v>
      </c>
      <c r="E253" s="12">
        <v>40058</v>
      </c>
      <c r="F253" s="13" t="s">
        <v>206</v>
      </c>
      <c r="G253" s="13" t="s">
        <v>29</v>
      </c>
      <c r="H253" s="13" t="s">
        <v>207</v>
      </c>
      <c r="I253" s="13" t="s">
        <v>208</v>
      </c>
    </row>
    <row r="254" spans="2:9" ht="21" customHeight="1" x14ac:dyDescent="0.25">
      <c r="B254" s="12">
        <v>41183</v>
      </c>
      <c r="C254" s="12">
        <v>41202</v>
      </c>
      <c r="D254" s="14">
        <v>1080</v>
      </c>
      <c r="E254" s="12">
        <v>39482</v>
      </c>
      <c r="F254" s="13" t="s">
        <v>617</v>
      </c>
      <c r="G254" s="13" t="s">
        <v>88</v>
      </c>
      <c r="H254" s="13" t="s">
        <v>223</v>
      </c>
      <c r="I254" s="13" t="s">
        <v>53</v>
      </c>
    </row>
    <row r="255" spans="2:9" ht="21" customHeight="1" x14ac:dyDescent="0.25">
      <c r="B255" s="12">
        <v>41061</v>
      </c>
      <c r="C255" s="12">
        <v>41080</v>
      </c>
      <c r="D255" s="14">
        <v>433</v>
      </c>
      <c r="E255" s="12">
        <v>39317</v>
      </c>
      <c r="F255" s="13" t="s">
        <v>375</v>
      </c>
      <c r="G255" s="13" t="s">
        <v>139</v>
      </c>
      <c r="H255" s="13" t="s">
        <v>52</v>
      </c>
      <c r="I255" s="13" t="s">
        <v>38</v>
      </c>
    </row>
    <row r="256" spans="2:9" ht="21" customHeight="1" x14ac:dyDescent="0.25">
      <c r="B256" s="12">
        <v>41061</v>
      </c>
      <c r="C256" s="12">
        <v>41080</v>
      </c>
      <c r="D256" s="14">
        <v>1045</v>
      </c>
      <c r="E256" s="12">
        <v>39472</v>
      </c>
      <c r="F256" s="13" t="s">
        <v>376</v>
      </c>
      <c r="G256" s="13" t="s">
        <v>29</v>
      </c>
      <c r="H256" s="13" t="s">
        <v>223</v>
      </c>
      <c r="I256" s="13" t="s">
        <v>38</v>
      </c>
    </row>
    <row r="257" spans="2:9" ht="21" customHeight="1" x14ac:dyDescent="0.25">
      <c r="B257" s="12">
        <v>41183</v>
      </c>
      <c r="C257" s="12">
        <v>41202</v>
      </c>
      <c r="D257" s="14">
        <v>1583</v>
      </c>
      <c r="E257" s="12">
        <v>39941</v>
      </c>
      <c r="F257" s="13" t="s">
        <v>618</v>
      </c>
      <c r="G257" s="13" t="s">
        <v>139</v>
      </c>
      <c r="H257" s="13" t="s">
        <v>143</v>
      </c>
      <c r="I257" s="13" t="s">
        <v>489</v>
      </c>
    </row>
    <row r="258" spans="2:9" ht="21" customHeight="1" x14ac:dyDescent="0.25">
      <c r="B258" s="12">
        <v>41153</v>
      </c>
      <c r="C258" s="12">
        <v>41172</v>
      </c>
      <c r="D258" s="14">
        <v>219</v>
      </c>
      <c r="E258" s="12">
        <v>39169</v>
      </c>
      <c r="F258" s="13" t="s">
        <v>557</v>
      </c>
      <c r="G258" s="13" t="s">
        <v>219</v>
      </c>
      <c r="H258" s="13" t="s">
        <v>223</v>
      </c>
      <c r="I258" s="13" t="s">
        <v>53</v>
      </c>
    </row>
    <row r="259" spans="2:9" ht="21" customHeight="1" x14ac:dyDescent="0.25">
      <c r="B259" s="12">
        <v>41061</v>
      </c>
      <c r="C259" s="12">
        <v>41080</v>
      </c>
      <c r="D259" s="14">
        <v>222</v>
      </c>
      <c r="E259" s="12">
        <v>38959</v>
      </c>
      <c r="F259" s="13" t="s">
        <v>377</v>
      </c>
      <c r="G259" s="13" t="s">
        <v>88</v>
      </c>
      <c r="H259" s="13" t="s">
        <v>271</v>
      </c>
      <c r="I259" s="13" t="s">
        <v>38</v>
      </c>
    </row>
    <row r="260" spans="2:9" ht="21" customHeight="1" x14ac:dyDescent="0.25">
      <c r="B260" s="12">
        <v>41061</v>
      </c>
      <c r="C260" s="12">
        <v>41080</v>
      </c>
      <c r="D260" s="14">
        <v>223</v>
      </c>
      <c r="E260" s="12">
        <v>38959</v>
      </c>
      <c r="F260" s="13" t="s">
        <v>377</v>
      </c>
      <c r="G260" s="13" t="s">
        <v>367</v>
      </c>
      <c r="H260" s="13" t="s">
        <v>271</v>
      </c>
      <c r="I260" s="13" t="s">
        <v>38</v>
      </c>
    </row>
    <row r="261" spans="2:9" ht="21" customHeight="1" x14ac:dyDescent="0.25">
      <c r="B261" s="12">
        <v>41061</v>
      </c>
      <c r="C261" s="12">
        <v>41080</v>
      </c>
      <c r="D261" s="14">
        <v>1333</v>
      </c>
      <c r="E261" s="12">
        <v>39594</v>
      </c>
      <c r="F261" s="13" t="s">
        <v>378</v>
      </c>
      <c r="G261" s="13" t="s">
        <v>136</v>
      </c>
      <c r="H261" s="13" t="s">
        <v>379</v>
      </c>
      <c r="I261" s="13" t="s">
        <v>38</v>
      </c>
    </row>
    <row r="262" spans="2:9" ht="21" customHeight="1" x14ac:dyDescent="0.25">
      <c r="B262" s="12">
        <v>41183</v>
      </c>
      <c r="C262" s="12">
        <v>41202</v>
      </c>
      <c r="D262" s="14">
        <v>1603</v>
      </c>
      <c r="E262" s="12">
        <v>39997</v>
      </c>
      <c r="F262" s="13" t="s">
        <v>619</v>
      </c>
      <c r="G262" s="13" t="s">
        <v>136</v>
      </c>
      <c r="H262" s="13" t="s">
        <v>620</v>
      </c>
      <c r="I262" s="13" t="s">
        <v>606</v>
      </c>
    </row>
    <row r="263" spans="2:9" ht="21" customHeight="1" x14ac:dyDescent="0.25">
      <c r="B263" s="12">
        <v>41061</v>
      </c>
      <c r="C263" s="12">
        <v>41080</v>
      </c>
      <c r="D263" s="14">
        <v>1676</v>
      </c>
      <c r="E263" s="12">
        <v>40088</v>
      </c>
      <c r="F263" s="13" t="s">
        <v>380</v>
      </c>
      <c r="G263" s="13" t="s">
        <v>114</v>
      </c>
      <c r="H263" s="13" t="s">
        <v>207</v>
      </c>
      <c r="I263" s="13" t="s">
        <v>38</v>
      </c>
    </row>
    <row r="264" spans="2:9" ht="21" customHeight="1" x14ac:dyDescent="0.25">
      <c r="B264" s="12">
        <v>41061</v>
      </c>
      <c r="C264" s="12">
        <v>41080</v>
      </c>
      <c r="D264" s="14">
        <v>224</v>
      </c>
      <c r="E264" s="12">
        <v>39232</v>
      </c>
      <c r="F264" s="13" t="s">
        <v>381</v>
      </c>
      <c r="G264" s="13" t="s">
        <v>139</v>
      </c>
      <c r="H264" s="13" t="s">
        <v>52</v>
      </c>
      <c r="I264" s="13" t="s">
        <v>38</v>
      </c>
    </row>
    <row r="265" spans="2:9" ht="21" customHeight="1" x14ac:dyDescent="0.25">
      <c r="B265" s="12">
        <v>40940</v>
      </c>
      <c r="C265" s="12">
        <v>40959</v>
      </c>
      <c r="D265" s="14">
        <v>1629</v>
      </c>
      <c r="E265" s="12">
        <v>40030</v>
      </c>
      <c r="F265" s="13" t="s">
        <v>83</v>
      </c>
      <c r="G265" s="13" t="s">
        <v>84</v>
      </c>
      <c r="H265" s="13" t="s">
        <v>85</v>
      </c>
      <c r="I265" s="13" t="s">
        <v>34</v>
      </c>
    </row>
    <row r="266" spans="2:9" ht="21" customHeight="1" x14ac:dyDescent="0.25">
      <c r="B266" s="12">
        <v>41153</v>
      </c>
      <c r="C266" s="12">
        <v>41172</v>
      </c>
      <c r="D266" s="14">
        <v>365</v>
      </c>
      <c r="E266" s="12">
        <v>38975</v>
      </c>
      <c r="F266" s="13" t="s">
        <v>558</v>
      </c>
      <c r="G266" s="13" t="s">
        <v>559</v>
      </c>
      <c r="H266" s="13" t="s">
        <v>560</v>
      </c>
      <c r="I266" s="13" t="s">
        <v>53</v>
      </c>
    </row>
    <row r="267" spans="2:9" ht="21" customHeight="1" x14ac:dyDescent="0.25">
      <c r="B267" s="12">
        <v>40969</v>
      </c>
      <c r="C267" s="12">
        <v>40988</v>
      </c>
      <c r="D267" s="14">
        <v>1543</v>
      </c>
      <c r="E267" s="12">
        <v>39899</v>
      </c>
      <c r="F267" s="13" t="s">
        <v>209</v>
      </c>
      <c r="G267" s="13" t="s">
        <v>36</v>
      </c>
      <c r="H267" s="13" t="s">
        <v>48</v>
      </c>
      <c r="I267" s="13" t="s">
        <v>189</v>
      </c>
    </row>
    <row r="268" spans="2:9" ht="21" customHeight="1" x14ac:dyDescent="0.25">
      <c r="B268" s="12">
        <v>40940</v>
      </c>
      <c r="C268" s="12">
        <v>40959</v>
      </c>
      <c r="D268" s="14">
        <v>1628</v>
      </c>
      <c r="E268" s="12">
        <v>40025</v>
      </c>
      <c r="F268" s="13" t="s">
        <v>86</v>
      </c>
      <c r="G268" s="13" t="s">
        <v>69</v>
      </c>
      <c r="H268" s="13" t="s">
        <v>44</v>
      </c>
      <c r="I268" s="13" t="s">
        <v>45</v>
      </c>
    </row>
    <row r="269" spans="2:9" ht="21" customHeight="1" x14ac:dyDescent="0.25">
      <c r="B269" s="12">
        <v>41122</v>
      </c>
      <c r="C269" s="12">
        <v>41141</v>
      </c>
      <c r="D269" s="14">
        <v>1044</v>
      </c>
      <c r="E269" s="12">
        <v>39472</v>
      </c>
      <c r="F269" s="13" t="s">
        <v>382</v>
      </c>
      <c r="G269" s="13" t="s">
        <v>127</v>
      </c>
      <c r="H269" s="13" t="s">
        <v>52</v>
      </c>
      <c r="I269" s="13" t="s">
        <v>38</v>
      </c>
    </row>
    <row r="270" spans="2:9" ht="21" customHeight="1" x14ac:dyDescent="0.25">
      <c r="B270" s="12">
        <v>40969</v>
      </c>
      <c r="C270" s="12">
        <v>40988</v>
      </c>
      <c r="D270" s="14">
        <v>1553</v>
      </c>
      <c r="E270" s="12">
        <v>39932</v>
      </c>
      <c r="F270" s="13" t="s">
        <v>210</v>
      </c>
      <c r="G270" s="13" t="s">
        <v>211</v>
      </c>
      <c r="H270" s="13" t="s">
        <v>212</v>
      </c>
      <c r="I270" s="13" t="s">
        <v>213</v>
      </c>
    </row>
    <row r="271" spans="2:9" ht="21" customHeight="1" x14ac:dyDescent="0.25">
      <c r="B271" s="12">
        <v>41153</v>
      </c>
      <c r="C271" s="12">
        <v>41172</v>
      </c>
      <c r="D271" s="14">
        <v>1526</v>
      </c>
      <c r="E271" s="12">
        <v>39857</v>
      </c>
      <c r="F271" s="13" t="s">
        <v>210</v>
      </c>
      <c r="G271" s="13" t="s">
        <v>32</v>
      </c>
      <c r="H271" s="13" t="s">
        <v>30</v>
      </c>
      <c r="I271" s="13" t="s">
        <v>53</v>
      </c>
    </row>
    <row r="272" spans="2:9" ht="21" customHeight="1" x14ac:dyDescent="0.25">
      <c r="B272" s="12">
        <v>41153</v>
      </c>
      <c r="C272" s="12">
        <v>41172</v>
      </c>
      <c r="D272" s="14">
        <v>229</v>
      </c>
      <c r="E272" s="12">
        <v>38974</v>
      </c>
      <c r="F272" s="13" t="s">
        <v>561</v>
      </c>
      <c r="G272" s="13" t="s">
        <v>104</v>
      </c>
      <c r="H272" s="13" t="s">
        <v>74</v>
      </c>
      <c r="I272" s="13" t="s">
        <v>53</v>
      </c>
    </row>
    <row r="273" spans="2:9" ht="21" customHeight="1" x14ac:dyDescent="0.25">
      <c r="B273" s="12">
        <v>40940</v>
      </c>
      <c r="C273" s="12">
        <v>40959</v>
      </c>
      <c r="D273" s="14">
        <v>1569</v>
      </c>
      <c r="E273" s="12">
        <v>39927</v>
      </c>
      <c r="F273" s="13" t="s">
        <v>87</v>
      </c>
      <c r="G273" s="13" t="s">
        <v>88</v>
      </c>
      <c r="H273" s="13" t="s">
        <v>89</v>
      </c>
      <c r="I273" s="13" t="s">
        <v>23</v>
      </c>
    </row>
    <row r="274" spans="2:9" ht="21" customHeight="1" x14ac:dyDescent="0.25">
      <c r="B274" s="12">
        <v>41214</v>
      </c>
      <c r="C274" s="12">
        <v>41233</v>
      </c>
      <c r="D274" s="14">
        <v>1698</v>
      </c>
      <c r="E274" s="12">
        <v>40121</v>
      </c>
      <c r="F274" s="13" t="s">
        <v>683</v>
      </c>
      <c r="G274" s="13" t="s">
        <v>115</v>
      </c>
      <c r="H274" s="13" t="s">
        <v>117</v>
      </c>
      <c r="I274" s="13" t="s">
        <v>682</v>
      </c>
    </row>
    <row r="275" spans="2:9" ht="21" customHeight="1" x14ac:dyDescent="0.25">
      <c r="B275" s="12">
        <v>41214</v>
      </c>
      <c r="C275" s="12">
        <v>41233</v>
      </c>
      <c r="D275" s="14">
        <v>1541</v>
      </c>
      <c r="E275" s="12">
        <v>39890</v>
      </c>
      <c r="F275" s="13" t="s">
        <v>684</v>
      </c>
      <c r="G275" s="13" t="s">
        <v>685</v>
      </c>
      <c r="H275" s="13" t="s">
        <v>686</v>
      </c>
      <c r="I275" s="13" t="s">
        <v>279</v>
      </c>
    </row>
    <row r="276" spans="2:9" ht="21" customHeight="1" x14ac:dyDescent="0.25">
      <c r="B276" s="12">
        <v>41214</v>
      </c>
      <c r="C276" s="12">
        <v>41233</v>
      </c>
      <c r="D276" s="14">
        <v>1563</v>
      </c>
      <c r="E276" s="12">
        <v>39911</v>
      </c>
      <c r="F276" s="13" t="s">
        <v>687</v>
      </c>
      <c r="G276" s="13" t="s">
        <v>688</v>
      </c>
      <c r="H276" s="13" t="s">
        <v>33</v>
      </c>
      <c r="I276" s="13" t="s">
        <v>681</v>
      </c>
    </row>
    <row r="277" spans="2:9" ht="21" customHeight="1" x14ac:dyDescent="0.25">
      <c r="B277" s="12">
        <v>41214</v>
      </c>
      <c r="C277" s="12">
        <v>41233</v>
      </c>
      <c r="D277" s="14">
        <v>1631</v>
      </c>
      <c r="E277" s="12">
        <v>40032</v>
      </c>
      <c r="F277" s="13" t="s">
        <v>689</v>
      </c>
      <c r="G277" s="13" t="s">
        <v>690</v>
      </c>
      <c r="H277" s="13" t="s">
        <v>691</v>
      </c>
      <c r="I277" s="13" t="s">
        <v>279</v>
      </c>
    </row>
    <row r="278" spans="2:9" ht="21" customHeight="1" x14ac:dyDescent="0.25">
      <c r="B278" s="12">
        <v>41183</v>
      </c>
      <c r="C278" s="12">
        <v>41202</v>
      </c>
      <c r="D278" s="14">
        <v>1537</v>
      </c>
      <c r="E278" s="12">
        <v>39890</v>
      </c>
      <c r="F278" s="13" t="s">
        <v>621</v>
      </c>
      <c r="G278" s="13" t="s">
        <v>88</v>
      </c>
      <c r="H278" s="13" t="s">
        <v>117</v>
      </c>
      <c r="I278" s="13" t="s">
        <v>597</v>
      </c>
    </row>
    <row r="279" spans="2:9" ht="21" customHeight="1" x14ac:dyDescent="0.25">
      <c r="B279" s="12">
        <v>40940</v>
      </c>
      <c r="C279" s="12">
        <v>40959</v>
      </c>
      <c r="D279" s="14">
        <v>1723</v>
      </c>
      <c r="E279" s="12">
        <v>40156</v>
      </c>
      <c r="F279" s="13" t="s">
        <v>90</v>
      </c>
      <c r="G279" s="13" t="s">
        <v>91</v>
      </c>
      <c r="H279" s="13" t="s">
        <v>92</v>
      </c>
      <c r="I279" s="13" t="s">
        <v>57</v>
      </c>
    </row>
    <row r="280" spans="2:9" ht="21" customHeight="1" x14ac:dyDescent="0.25">
      <c r="B280" s="12">
        <v>40940</v>
      </c>
      <c r="C280" s="12">
        <v>40959</v>
      </c>
      <c r="D280" s="14">
        <v>1694</v>
      </c>
      <c r="E280" s="12">
        <v>40114</v>
      </c>
      <c r="F280" s="13" t="s">
        <v>93</v>
      </c>
      <c r="G280" s="13" t="s">
        <v>77</v>
      </c>
      <c r="H280" s="13" t="s">
        <v>94</v>
      </c>
      <c r="I280" s="13" t="s">
        <v>34</v>
      </c>
    </row>
    <row r="281" spans="2:9" ht="21" customHeight="1" x14ac:dyDescent="0.25">
      <c r="B281" s="12">
        <v>41153</v>
      </c>
      <c r="C281" s="12">
        <v>41172</v>
      </c>
      <c r="D281" s="14">
        <v>940</v>
      </c>
      <c r="E281" s="12">
        <v>39457</v>
      </c>
      <c r="F281" s="13" t="s">
        <v>383</v>
      </c>
      <c r="G281" s="13" t="s">
        <v>384</v>
      </c>
      <c r="H281" s="13" t="s">
        <v>385</v>
      </c>
      <c r="I281" s="13" t="s">
        <v>38</v>
      </c>
    </row>
    <row r="282" spans="2:9" ht="21" customHeight="1" x14ac:dyDescent="0.25">
      <c r="B282" s="12">
        <v>41183</v>
      </c>
      <c r="C282" s="12">
        <v>41202</v>
      </c>
      <c r="D282" s="14">
        <v>1653</v>
      </c>
      <c r="E282" s="12">
        <v>40053</v>
      </c>
      <c r="F282" s="13" t="s">
        <v>622</v>
      </c>
      <c r="G282" s="13" t="s">
        <v>32</v>
      </c>
      <c r="H282" s="13" t="s">
        <v>70</v>
      </c>
      <c r="I282" s="13" t="s">
        <v>623</v>
      </c>
    </row>
    <row r="283" spans="2:9" ht="21" customHeight="1" x14ac:dyDescent="0.25">
      <c r="B283" s="12">
        <v>41183</v>
      </c>
      <c r="C283" s="12">
        <v>41202</v>
      </c>
      <c r="D283" s="14">
        <v>1636</v>
      </c>
      <c r="E283" s="12">
        <v>40039</v>
      </c>
      <c r="F283" s="13" t="s">
        <v>622</v>
      </c>
      <c r="G283" s="13" t="s">
        <v>91</v>
      </c>
      <c r="H283" s="13" t="s">
        <v>223</v>
      </c>
      <c r="I283" s="13" t="s">
        <v>624</v>
      </c>
    </row>
    <row r="284" spans="2:9" ht="21" customHeight="1" x14ac:dyDescent="0.25">
      <c r="B284" s="12">
        <v>40940</v>
      </c>
      <c r="C284" s="12">
        <v>40959</v>
      </c>
      <c r="D284" s="14">
        <v>1540</v>
      </c>
      <c r="E284" s="12">
        <v>39885</v>
      </c>
      <c r="F284" s="13" t="s">
        <v>95</v>
      </c>
      <c r="G284" s="13" t="s">
        <v>96</v>
      </c>
      <c r="H284" s="13" t="s">
        <v>97</v>
      </c>
      <c r="I284" s="13" t="s">
        <v>57</v>
      </c>
    </row>
    <row r="285" spans="2:9" ht="21" customHeight="1" x14ac:dyDescent="0.25">
      <c r="B285" s="12">
        <v>41214</v>
      </c>
      <c r="C285" s="12">
        <v>41233</v>
      </c>
      <c r="D285" s="14">
        <v>1606</v>
      </c>
      <c r="E285" s="12">
        <v>39975</v>
      </c>
      <c r="F285" s="13" t="s">
        <v>692</v>
      </c>
      <c r="G285" s="13" t="s">
        <v>36</v>
      </c>
      <c r="H285" s="13" t="s">
        <v>22</v>
      </c>
      <c r="I285" s="13" t="s">
        <v>681</v>
      </c>
    </row>
    <row r="286" spans="2:9" ht="21" customHeight="1" x14ac:dyDescent="0.25">
      <c r="B286" s="12">
        <v>41183</v>
      </c>
      <c r="C286" s="12">
        <v>41202</v>
      </c>
      <c r="D286" s="14">
        <v>1591</v>
      </c>
      <c r="E286" s="12">
        <v>39946</v>
      </c>
      <c r="F286" s="13" t="s">
        <v>625</v>
      </c>
      <c r="G286" s="13" t="s">
        <v>115</v>
      </c>
      <c r="H286" s="13" t="s">
        <v>30</v>
      </c>
      <c r="I286" s="13" t="s">
        <v>626</v>
      </c>
    </row>
    <row r="287" spans="2:9" ht="21" customHeight="1" x14ac:dyDescent="0.25">
      <c r="B287" s="12">
        <v>41061</v>
      </c>
      <c r="C287" s="12">
        <v>41080</v>
      </c>
      <c r="D287" s="14">
        <v>1658</v>
      </c>
      <c r="E287" s="12">
        <v>40067</v>
      </c>
      <c r="F287" s="13" t="s">
        <v>386</v>
      </c>
      <c r="G287" s="13" t="s">
        <v>29</v>
      </c>
      <c r="H287" s="13" t="s">
        <v>33</v>
      </c>
      <c r="I287" s="13" t="s">
        <v>38</v>
      </c>
    </row>
    <row r="288" spans="2:9" ht="21" customHeight="1" x14ac:dyDescent="0.25">
      <c r="B288" s="12">
        <v>41061</v>
      </c>
      <c r="C288" s="12">
        <v>41080</v>
      </c>
      <c r="D288" s="14">
        <v>578</v>
      </c>
      <c r="E288" s="12">
        <v>39398</v>
      </c>
      <c r="F288" s="13" t="s">
        <v>386</v>
      </c>
      <c r="G288" s="13" t="s">
        <v>204</v>
      </c>
      <c r="H288" s="13" t="s">
        <v>92</v>
      </c>
      <c r="I288" s="13" t="s">
        <v>38</v>
      </c>
    </row>
    <row r="289" spans="2:9" ht="21" customHeight="1" x14ac:dyDescent="0.25">
      <c r="B289" s="12">
        <v>41061</v>
      </c>
      <c r="C289" s="12">
        <v>41080</v>
      </c>
      <c r="D289" s="14">
        <v>579</v>
      </c>
      <c r="E289" s="12">
        <v>39398</v>
      </c>
      <c r="F289" s="13" t="s">
        <v>387</v>
      </c>
      <c r="G289" s="13" t="s">
        <v>142</v>
      </c>
      <c r="H289" s="13" t="s">
        <v>85</v>
      </c>
      <c r="I289" s="13" t="s">
        <v>38</v>
      </c>
    </row>
    <row r="290" spans="2:9" ht="21" customHeight="1" x14ac:dyDescent="0.25">
      <c r="B290" s="12">
        <v>41214</v>
      </c>
      <c r="C290" s="12">
        <v>41233</v>
      </c>
      <c r="D290" s="14">
        <v>1588</v>
      </c>
      <c r="E290" s="12">
        <v>39953</v>
      </c>
      <c r="F290" s="13" t="s">
        <v>693</v>
      </c>
      <c r="G290" s="13" t="s">
        <v>136</v>
      </c>
      <c r="H290" s="13" t="s">
        <v>56</v>
      </c>
      <c r="I290" s="13" t="s">
        <v>202</v>
      </c>
    </row>
    <row r="291" spans="2:9" ht="21" customHeight="1" x14ac:dyDescent="0.25">
      <c r="B291" s="12">
        <v>41061</v>
      </c>
      <c r="C291" s="12">
        <v>41080</v>
      </c>
      <c r="D291" s="14">
        <v>249</v>
      </c>
      <c r="E291" s="12">
        <v>39255</v>
      </c>
      <c r="F291" s="13" t="s">
        <v>388</v>
      </c>
      <c r="G291" s="13" t="s">
        <v>29</v>
      </c>
      <c r="H291" s="13" t="s">
        <v>389</v>
      </c>
      <c r="I291" s="13" t="s">
        <v>38</v>
      </c>
    </row>
    <row r="292" spans="2:9" ht="21" customHeight="1" x14ac:dyDescent="0.25">
      <c r="B292" s="12">
        <v>41183</v>
      </c>
      <c r="C292" s="12">
        <v>41202</v>
      </c>
      <c r="D292" s="14">
        <v>1700</v>
      </c>
      <c r="E292" s="12">
        <v>40121</v>
      </c>
      <c r="F292" s="13" t="s">
        <v>627</v>
      </c>
      <c r="G292" s="13" t="s">
        <v>127</v>
      </c>
      <c r="H292" s="13" t="s">
        <v>215</v>
      </c>
      <c r="I292" s="13" t="s">
        <v>624</v>
      </c>
    </row>
    <row r="293" spans="2:9" ht="21" customHeight="1" x14ac:dyDescent="0.25">
      <c r="B293" s="12">
        <v>40940</v>
      </c>
      <c r="C293" s="12">
        <v>40959</v>
      </c>
      <c r="D293" s="14">
        <v>1616</v>
      </c>
      <c r="E293" s="12">
        <v>39995</v>
      </c>
      <c r="F293" s="13" t="s">
        <v>98</v>
      </c>
      <c r="G293" s="13" t="s">
        <v>99</v>
      </c>
      <c r="H293" s="13" t="s">
        <v>33</v>
      </c>
      <c r="I293" s="13" t="s">
        <v>23</v>
      </c>
    </row>
    <row r="294" spans="2:9" ht="21" customHeight="1" x14ac:dyDescent="0.25">
      <c r="B294" s="12">
        <v>40940</v>
      </c>
      <c r="C294" s="12">
        <v>40959</v>
      </c>
      <c r="D294" s="14">
        <v>1641</v>
      </c>
      <c r="E294" s="12">
        <v>40039</v>
      </c>
      <c r="F294" s="13" t="s">
        <v>100</v>
      </c>
      <c r="G294" s="13" t="s">
        <v>88</v>
      </c>
      <c r="H294" s="13" t="s">
        <v>70</v>
      </c>
      <c r="I294" s="13" t="s">
        <v>41</v>
      </c>
    </row>
    <row r="295" spans="2:9" ht="21" customHeight="1" x14ac:dyDescent="0.25">
      <c r="B295" s="12">
        <v>41153</v>
      </c>
      <c r="C295" s="12">
        <v>41172</v>
      </c>
      <c r="D295" s="14">
        <v>883</v>
      </c>
      <c r="E295" s="12">
        <v>39445</v>
      </c>
      <c r="F295" s="13" t="s">
        <v>562</v>
      </c>
      <c r="G295" s="13" t="s">
        <v>136</v>
      </c>
      <c r="H295" s="13" t="s">
        <v>197</v>
      </c>
      <c r="I295" s="13" t="s">
        <v>53</v>
      </c>
    </row>
    <row r="296" spans="2:9" ht="21" customHeight="1" x14ac:dyDescent="0.25">
      <c r="B296" s="12">
        <v>41061</v>
      </c>
      <c r="C296" s="12">
        <v>41080</v>
      </c>
      <c r="D296" s="14">
        <v>259</v>
      </c>
      <c r="E296" s="12">
        <v>39224</v>
      </c>
      <c r="F296" s="13" t="s">
        <v>390</v>
      </c>
      <c r="G296" s="13" t="s">
        <v>32</v>
      </c>
      <c r="H296" s="13" t="s">
        <v>391</v>
      </c>
      <c r="I296" s="13" t="s">
        <v>38</v>
      </c>
    </row>
    <row r="297" spans="2:9" ht="21" customHeight="1" x14ac:dyDescent="0.25">
      <c r="B297" s="12">
        <v>40969</v>
      </c>
      <c r="C297" s="12">
        <v>40988</v>
      </c>
      <c r="D297" s="14">
        <v>1633</v>
      </c>
      <c r="E297" s="12">
        <v>40032</v>
      </c>
      <c r="F297" s="13" t="s">
        <v>214</v>
      </c>
      <c r="G297" s="13" t="s">
        <v>139</v>
      </c>
      <c r="H297" s="13" t="s">
        <v>215</v>
      </c>
      <c r="I297" s="13" t="s">
        <v>183</v>
      </c>
    </row>
    <row r="298" spans="2:9" ht="21" customHeight="1" x14ac:dyDescent="0.25">
      <c r="B298" s="12">
        <v>41061</v>
      </c>
      <c r="C298" s="12">
        <v>41080</v>
      </c>
      <c r="D298" s="14">
        <v>1412</v>
      </c>
      <c r="E298" s="12">
        <v>39661</v>
      </c>
      <c r="F298" s="13" t="s">
        <v>214</v>
      </c>
      <c r="G298" s="13" t="s">
        <v>331</v>
      </c>
      <c r="H298" s="13" t="s">
        <v>62</v>
      </c>
      <c r="I298" s="13" t="s">
        <v>38</v>
      </c>
    </row>
    <row r="299" spans="2:9" ht="21" customHeight="1" x14ac:dyDescent="0.25">
      <c r="B299" s="12">
        <v>41153</v>
      </c>
      <c r="C299" s="12">
        <v>41172</v>
      </c>
      <c r="D299" s="14">
        <v>453</v>
      </c>
      <c r="E299" s="12">
        <v>39352</v>
      </c>
      <c r="F299" s="13" t="s">
        <v>214</v>
      </c>
      <c r="G299" s="13" t="s">
        <v>188</v>
      </c>
      <c r="H299" s="13" t="s">
        <v>62</v>
      </c>
      <c r="I299" s="13" t="s">
        <v>53</v>
      </c>
    </row>
    <row r="300" spans="2:9" ht="21" customHeight="1" x14ac:dyDescent="0.25">
      <c r="B300" s="12">
        <v>40940</v>
      </c>
      <c r="C300" s="12">
        <v>40959</v>
      </c>
      <c r="D300" s="14">
        <v>1655</v>
      </c>
      <c r="E300" s="12">
        <v>40058</v>
      </c>
      <c r="F300" s="13" t="s">
        <v>101</v>
      </c>
      <c r="G300" s="13" t="s">
        <v>32</v>
      </c>
      <c r="H300" s="13" t="s">
        <v>102</v>
      </c>
      <c r="I300" s="13" t="s">
        <v>34</v>
      </c>
    </row>
    <row r="301" spans="2:9" ht="21" customHeight="1" x14ac:dyDescent="0.25">
      <c r="B301" s="12">
        <v>41153</v>
      </c>
      <c r="C301" s="12">
        <v>41172</v>
      </c>
      <c r="D301" s="14">
        <v>423</v>
      </c>
      <c r="E301" s="12">
        <v>39290</v>
      </c>
      <c r="F301" s="13" t="s">
        <v>563</v>
      </c>
      <c r="G301" s="13" t="s">
        <v>553</v>
      </c>
      <c r="H301" s="13" t="s">
        <v>315</v>
      </c>
      <c r="I301" s="13" t="s">
        <v>53</v>
      </c>
    </row>
    <row r="302" spans="2:9" ht="21" customHeight="1" x14ac:dyDescent="0.25">
      <c r="B302" s="12">
        <v>40940</v>
      </c>
      <c r="C302" s="12">
        <v>40959</v>
      </c>
      <c r="D302" s="14">
        <v>644</v>
      </c>
      <c r="E302" s="12">
        <v>39416</v>
      </c>
      <c r="F302" s="13" t="s">
        <v>103</v>
      </c>
      <c r="G302" s="13" t="s">
        <v>104</v>
      </c>
      <c r="H302" s="13" t="s">
        <v>105</v>
      </c>
      <c r="I302" s="13" t="s">
        <v>41</v>
      </c>
    </row>
    <row r="303" spans="2:9" ht="21" customHeight="1" x14ac:dyDescent="0.25">
      <c r="B303" s="12">
        <v>41061</v>
      </c>
      <c r="C303" s="12">
        <v>41080</v>
      </c>
      <c r="D303" s="14">
        <v>1682</v>
      </c>
      <c r="E303" s="12">
        <v>40102</v>
      </c>
      <c r="F303" s="13" t="s">
        <v>392</v>
      </c>
      <c r="G303" s="13" t="s">
        <v>36</v>
      </c>
      <c r="H303" s="13" t="s">
        <v>33</v>
      </c>
      <c r="I303" s="13" t="s">
        <v>38</v>
      </c>
    </row>
    <row r="304" spans="2:9" ht="21" customHeight="1" x14ac:dyDescent="0.25">
      <c r="B304" s="12">
        <v>40940</v>
      </c>
      <c r="C304" s="12">
        <v>40959</v>
      </c>
      <c r="D304" s="14">
        <v>1707</v>
      </c>
      <c r="E304" s="12">
        <v>40130</v>
      </c>
      <c r="F304" s="13" t="s">
        <v>106</v>
      </c>
      <c r="G304" s="13" t="s">
        <v>84</v>
      </c>
      <c r="H304" s="13" t="s">
        <v>107</v>
      </c>
      <c r="I304" s="13" t="s">
        <v>45</v>
      </c>
    </row>
    <row r="305" spans="2:9" ht="21" customHeight="1" x14ac:dyDescent="0.25">
      <c r="B305" s="12">
        <v>41153</v>
      </c>
      <c r="C305" s="12">
        <v>41172</v>
      </c>
      <c r="D305" s="14">
        <v>1000</v>
      </c>
      <c r="E305" s="12">
        <v>39458</v>
      </c>
      <c r="F305" s="13" t="s">
        <v>564</v>
      </c>
      <c r="G305" s="13" t="s">
        <v>211</v>
      </c>
      <c r="H305" s="13" t="s">
        <v>373</v>
      </c>
      <c r="I305" s="13" t="s">
        <v>53</v>
      </c>
    </row>
    <row r="306" spans="2:9" ht="21" customHeight="1" x14ac:dyDescent="0.25">
      <c r="B306" s="12">
        <v>41061</v>
      </c>
      <c r="C306" s="12">
        <v>41080</v>
      </c>
      <c r="D306" s="14">
        <v>844</v>
      </c>
      <c r="E306" s="12">
        <v>39444</v>
      </c>
      <c r="F306" s="13" t="s">
        <v>393</v>
      </c>
      <c r="G306" s="13" t="s">
        <v>127</v>
      </c>
      <c r="H306" s="13" t="s">
        <v>394</v>
      </c>
      <c r="I306" s="13" t="s">
        <v>38</v>
      </c>
    </row>
    <row r="307" spans="2:9" ht="21" customHeight="1" x14ac:dyDescent="0.25">
      <c r="B307" s="12">
        <v>41061</v>
      </c>
      <c r="C307" s="12">
        <v>41080</v>
      </c>
      <c r="D307" s="14">
        <v>1554</v>
      </c>
      <c r="E307" s="12">
        <v>39911</v>
      </c>
      <c r="F307" s="13" t="s">
        <v>395</v>
      </c>
      <c r="G307" s="13" t="s">
        <v>156</v>
      </c>
      <c r="H307" s="13" t="s">
        <v>62</v>
      </c>
      <c r="I307" s="13" t="s">
        <v>38</v>
      </c>
    </row>
    <row r="308" spans="2:9" ht="21" customHeight="1" x14ac:dyDescent="0.25">
      <c r="B308" s="12">
        <v>41183</v>
      </c>
      <c r="C308" s="12">
        <v>41202</v>
      </c>
      <c r="D308" s="14">
        <v>1649</v>
      </c>
      <c r="E308" s="12">
        <v>40051</v>
      </c>
      <c r="F308" s="13" t="s">
        <v>628</v>
      </c>
      <c r="G308" s="13" t="s">
        <v>47</v>
      </c>
      <c r="H308" s="13" t="s">
        <v>33</v>
      </c>
      <c r="I308" s="13" t="s">
        <v>623</v>
      </c>
    </row>
    <row r="309" spans="2:9" ht="21" customHeight="1" x14ac:dyDescent="0.25">
      <c r="B309" s="12">
        <v>41061</v>
      </c>
      <c r="C309" s="12">
        <v>41080</v>
      </c>
      <c r="D309" s="14">
        <v>427</v>
      </c>
      <c r="E309" s="12">
        <v>39304</v>
      </c>
      <c r="F309" s="13" t="s">
        <v>396</v>
      </c>
      <c r="G309" s="13" t="s">
        <v>69</v>
      </c>
      <c r="H309" s="13" t="s">
        <v>117</v>
      </c>
      <c r="I309" s="13" t="s">
        <v>38</v>
      </c>
    </row>
    <row r="310" spans="2:9" ht="21" customHeight="1" x14ac:dyDescent="0.25">
      <c r="B310" s="12">
        <v>41153</v>
      </c>
      <c r="C310" s="12">
        <v>41172</v>
      </c>
      <c r="D310" s="14">
        <v>264</v>
      </c>
      <c r="E310" s="12">
        <v>39219</v>
      </c>
      <c r="F310" s="13" t="s">
        <v>565</v>
      </c>
      <c r="G310" s="13" t="s">
        <v>132</v>
      </c>
      <c r="H310" s="13" t="s">
        <v>33</v>
      </c>
      <c r="I310" s="13" t="s">
        <v>53</v>
      </c>
    </row>
    <row r="311" spans="2:9" ht="21" customHeight="1" x14ac:dyDescent="0.25">
      <c r="B311" s="12">
        <v>40940</v>
      </c>
      <c r="C311" s="12">
        <v>40959</v>
      </c>
      <c r="D311" s="14">
        <v>1626</v>
      </c>
      <c r="E311" s="12">
        <v>40025</v>
      </c>
      <c r="F311" s="13" t="s">
        <v>108</v>
      </c>
      <c r="G311" s="13" t="s">
        <v>109</v>
      </c>
      <c r="H311" s="13" t="s">
        <v>110</v>
      </c>
      <c r="I311" s="13" t="s">
        <v>23</v>
      </c>
    </row>
    <row r="312" spans="2:9" ht="21" customHeight="1" x14ac:dyDescent="0.25">
      <c r="B312" s="12">
        <v>41183</v>
      </c>
      <c r="C312" s="12">
        <v>41202</v>
      </c>
      <c r="D312" s="14">
        <v>775</v>
      </c>
      <c r="E312" s="12">
        <v>39437</v>
      </c>
      <c r="F312" s="13" t="s">
        <v>629</v>
      </c>
      <c r="G312" s="13" t="s">
        <v>384</v>
      </c>
      <c r="H312" s="13" t="s">
        <v>215</v>
      </c>
      <c r="I312" s="13" t="s">
        <v>556</v>
      </c>
    </row>
    <row r="313" spans="2:9" ht="21" customHeight="1" x14ac:dyDescent="0.25">
      <c r="B313" s="12">
        <v>40940</v>
      </c>
      <c r="C313" s="12">
        <v>40959</v>
      </c>
      <c r="D313" s="14">
        <v>1600</v>
      </c>
      <c r="E313" s="12">
        <v>39997</v>
      </c>
      <c r="F313" s="13" t="s">
        <v>111</v>
      </c>
      <c r="G313" s="13" t="s">
        <v>69</v>
      </c>
      <c r="H313" s="13" t="s">
        <v>112</v>
      </c>
      <c r="I313" s="13" t="s">
        <v>57</v>
      </c>
    </row>
    <row r="314" spans="2:9" ht="21" customHeight="1" x14ac:dyDescent="0.25">
      <c r="B314" s="12">
        <v>40969</v>
      </c>
      <c r="C314" s="12">
        <v>40988</v>
      </c>
      <c r="D314" s="14">
        <v>1608</v>
      </c>
      <c r="E314" s="12">
        <v>39981</v>
      </c>
      <c r="F314" s="13" t="s">
        <v>216</v>
      </c>
      <c r="G314" s="13" t="s">
        <v>217</v>
      </c>
      <c r="H314" s="13" t="s">
        <v>33</v>
      </c>
      <c r="I314" s="13" t="s">
        <v>179</v>
      </c>
    </row>
    <row r="315" spans="2:9" ht="21" customHeight="1" x14ac:dyDescent="0.25">
      <c r="B315" s="12">
        <v>41061</v>
      </c>
      <c r="C315" s="12">
        <v>41080</v>
      </c>
      <c r="D315" s="14">
        <v>267</v>
      </c>
      <c r="E315" s="12">
        <v>39134</v>
      </c>
      <c r="F315" s="13" t="s">
        <v>397</v>
      </c>
      <c r="G315" s="13" t="s">
        <v>211</v>
      </c>
      <c r="H315" s="13" t="s">
        <v>48</v>
      </c>
      <c r="I315" s="13" t="s">
        <v>38</v>
      </c>
    </row>
    <row r="316" spans="2:9" ht="21" customHeight="1" x14ac:dyDescent="0.25">
      <c r="B316" s="12">
        <v>41153</v>
      </c>
      <c r="C316" s="12">
        <v>41172</v>
      </c>
      <c r="D316" s="14">
        <v>268</v>
      </c>
      <c r="E316" s="12">
        <v>39181</v>
      </c>
      <c r="F316" s="13" t="s">
        <v>566</v>
      </c>
      <c r="G316" s="13" t="s">
        <v>115</v>
      </c>
      <c r="H316" s="13" t="s">
        <v>33</v>
      </c>
      <c r="I316" s="13" t="s">
        <v>53</v>
      </c>
    </row>
    <row r="317" spans="2:9" ht="21" customHeight="1" x14ac:dyDescent="0.25">
      <c r="B317" s="12">
        <v>41061</v>
      </c>
      <c r="C317" s="12">
        <v>41080</v>
      </c>
      <c r="D317" s="14">
        <v>1101</v>
      </c>
      <c r="E317" s="12">
        <v>39486</v>
      </c>
      <c r="F317" s="13" t="s">
        <v>398</v>
      </c>
      <c r="G317" s="13" t="s">
        <v>36</v>
      </c>
      <c r="H317" s="13" t="s">
        <v>207</v>
      </c>
      <c r="I317" s="13" t="s">
        <v>38</v>
      </c>
    </row>
    <row r="318" spans="2:9" ht="21" customHeight="1" x14ac:dyDescent="0.25">
      <c r="B318" s="12">
        <v>41214</v>
      </c>
      <c r="C318" s="12">
        <v>41233</v>
      </c>
      <c r="D318" s="14">
        <v>1203</v>
      </c>
      <c r="E318" s="12">
        <v>39514</v>
      </c>
      <c r="F318" s="13" t="s">
        <v>694</v>
      </c>
      <c r="G318" s="13" t="s">
        <v>515</v>
      </c>
      <c r="H318" s="13" t="s">
        <v>33</v>
      </c>
      <c r="I318" s="13" t="s">
        <v>53</v>
      </c>
    </row>
    <row r="319" spans="2:9" ht="21" customHeight="1" x14ac:dyDescent="0.25">
      <c r="B319" s="12">
        <v>41153</v>
      </c>
      <c r="C319" s="12">
        <v>41172</v>
      </c>
      <c r="D319" s="14">
        <v>930</v>
      </c>
      <c r="E319" s="12">
        <v>39457</v>
      </c>
      <c r="F319" s="13" t="s">
        <v>570</v>
      </c>
      <c r="G319" s="13" t="s">
        <v>88</v>
      </c>
      <c r="H319" s="13" t="s">
        <v>117</v>
      </c>
      <c r="I319" s="13" t="s">
        <v>53</v>
      </c>
    </row>
    <row r="320" spans="2:9" ht="21" customHeight="1" x14ac:dyDescent="0.25">
      <c r="B320" s="12">
        <v>41183</v>
      </c>
      <c r="C320" s="12">
        <v>41202</v>
      </c>
      <c r="D320" s="14">
        <v>271</v>
      </c>
      <c r="E320" s="12">
        <v>38539</v>
      </c>
      <c r="F320" s="13" t="s">
        <v>570</v>
      </c>
      <c r="G320" s="13" t="s">
        <v>151</v>
      </c>
      <c r="H320" s="13" t="s">
        <v>231</v>
      </c>
      <c r="I320" s="13" t="s">
        <v>599</v>
      </c>
    </row>
    <row r="321" spans="2:9" ht="21" customHeight="1" x14ac:dyDescent="0.25">
      <c r="B321" s="12">
        <v>41061</v>
      </c>
      <c r="C321" s="12">
        <v>41080</v>
      </c>
      <c r="D321" s="14">
        <v>275</v>
      </c>
      <c r="E321" s="12">
        <v>38449</v>
      </c>
      <c r="F321" s="13" t="s">
        <v>399</v>
      </c>
      <c r="G321" s="13" t="s">
        <v>181</v>
      </c>
      <c r="H321" s="13" t="s">
        <v>30</v>
      </c>
      <c r="I321" s="13" t="s">
        <v>38</v>
      </c>
    </row>
    <row r="322" spans="2:9" ht="21" customHeight="1" x14ac:dyDescent="0.25">
      <c r="B322" s="12">
        <v>41183</v>
      </c>
      <c r="C322" s="12">
        <v>41202</v>
      </c>
      <c r="D322" s="14">
        <v>1571</v>
      </c>
      <c r="E322" s="12">
        <v>39920</v>
      </c>
      <c r="F322" s="13" t="s">
        <v>630</v>
      </c>
      <c r="G322" s="13" t="s">
        <v>139</v>
      </c>
      <c r="H322" s="13" t="s">
        <v>52</v>
      </c>
      <c r="I322" s="13" t="s">
        <v>602</v>
      </c>
    </row>
    <row r="323" spans="2:9" ht="21" customHeight="1" x14ac:dyDescent="0.25">
      <c r="B323" s="12">
        <v>41183</v>
      </c>
      <c r="C323" s="12">
        <v>41202</v>
      </c>
      <c r="D323" s="14">
        <v>1570</v>
      </c>
      <c r="E323" s="12">
        <v>39920</v>
      </c>
      <c r="F323" s="13" t="s">
        <v>631</v>
      </c>
      <c r="G323" s="13" t="s">
        <v>243</v>
      </c>
      <c r="H323" s="13" t="s">
        <v>632</v>
      </c>
      <c r="I323" s="13" t="s">
        <v>602</v>
      </c>
    </row>
    <row r="324" spans="2:9" ht="21" customHeight="1" x14ac:dyDescent="0.25">
      <c r="B324" s="12">
        <v>41061</v>
      </c>
      <c r="C324" s="12">
        <v>41080</v>
      </c>
      <c r="D324" s="14">
        <v>1661</v>
      </c>
      <c r="E324" s="12">
        <v>40067</v>
      </c>
      <c r="F324" s="13" t="s">
        <v>400</v>
      </c>
      <c r="G324" s="13" t="s">
        <v>401</v>
      </c>
      <c r="H324" s="13" t="s">
        <v>215</v>
      </c>
      <c r="I324" s="13" t="s">
        <v>38</v>
      </c>
    </row>
    <row r="325" spans="2:9" ht="21" customHeight="1" x14ac:dyDescent="0.25">
      <c r="B325" s="12">
        <v>41153</v>
      </c>
      <c r="C325" s="12">
        <v>41172</v>
      </c>
      <c r="D325" s="14">
        <v>277</v>
      </c>
      <c r="E325" s="12">
        <v>38939</v>
      </c>
      <c r="F325" s="13" t="s">
        <v>571</v>
      </c>
      <c r="G325" s="13" t="s">
        <v>32</v>
      </c>
      <c r="H325" s="13" t="s">
        <v>44</v>
      </c>
      <c r="I325" s="13" t="s">
        <v>53</v>
      </c>
    </row>
    <row r="326" spans="2:9" ht="21" customHeight="1" x14ac:dyDescent="0.25">
      <c r="B326" s="12">
        <v>41183</v>
      </c>
      <c r="C326" s="12">
        <v>41202</v>
      </c>
      <c r="D326" s="14">
        <v>1673</v>
      </c>
      <c r="E326" s="12">
        <v>40081</v>
      </c>
      <c r="F326" s="13" t="s">
        <v>633</v>
      </c>
      <c r="G326" s="13" t="s">
        <v>634</v>
      </c>
      <c r="H326" s="13" t="s">
        <v>37</v>
      </c>
      <c r="I326" s="13" t="s">
        <v>602</v>
      </c>
    </row>
    <row r="327" spans="2:9" ht="21" customHeight="1" x14ac:dyDescent="0.25">
      <c r="B327" s="12">
        <v>41214</v>
      </c>
      <c r="C327" s="12">
        <v>41233</v>
      </c>
      <c r="D327" s="14">
        <v>1654</v>
      </c>
      <c r="E327" s="12">
        <v>40058</v>
      </c>
      <c r="F327" s="13" t="s">
        <v>695</v>
      </c>
      <c r="G327" s="13" t="s">
        <v>21</v>
      </c>
      <c r="H327" s="13" t="s">
        <v>22</v>
      </c>
      <c r="I327" s="13" t="s">
        <v>279</v>
      </c>
    </row>
    <row r="328" spans="2:9" ht="21" customHeight="1" x14ac:dyDescent="0.25">
      <c r="B328" s="12">
        <v>41061</v>
      </c>
      <c r="C328" s="12">
        <v>41080</v>
      </c>
      <c r="D328" s="14">
        <v>428</v>
      </c>
      <c r="E328" s="12">
        <v>39304</v>
      </c>
      <c r="F328" s="13" t="s">
        <v>402</v>
      </c>
      <c r="G328" s="13" t="s">
        <v>367</v>
      </c>
      <c r="H328" s="13" t="s">
        <v>403</v>
      </c>
      <c r="I328" s="13" t="s">
        <v>38</v>
      </c>
    </row>
    <row r="329" spans="2:9" ht="21" customHeight="1" x14ac:dyDescent="0.25">
      <c r="B329" s="12">
        <v>41061</v>
      </c>
      <c r="C329" s="12">
        <v>41080</v>
      </c>
      <c r="D329" s="14">
        <v>576</v>
      </c>
      <c r="E329" s="12">
        <v>39401</v>
      </c>
      <c r="F329" s="13" t="s">
        <v>404</v>
      </c>
      <c r="G329" s="13" t="s">
        <v>122</v>
      </c>
      <c r="H329" s="13" t="s">
        <v>405</v>
      </c>
      <c r="I329" s="13" t="s">
        <v>38</v>
      </c>
    </row>
    <row r="330" spans="2:9" ht="21" customHeight="1" x14ac:dyDescent="0.25">
      <c r="B330" s="12">
        <v>41061</v>
      </c>
      <c r="C330" s="12">
        <v>41080</v>
      </c>
      <c r="D330" s="14">
        <v>577</v>
      </c>
      <c r="E330" s="12">
        <v>39401</v>
      </c>
      <c r="F330" s="13" t="s">
        <v>404</v>
      </c>
      <c r="G330" s="13" t="s">
        <v>159</v>
      </c>
      <c r="H330" s="13" t="s">
        <v>215</v>
      </c>
      <c r="I330" s="13" t="s">
        <v>38</v>
      </c>
    </row>
    <row r="331" spans="2:9" ht="21" customHeight="1" x14ac:dyDescent="0.25">
      <c r="B331" s="12">
        <v>41061</v>
      </c>
      <c r="C331" s="12">
        <v>41080</v>
      </c>
      <c r="D331" s="14">
        <v>933</v>
      </c>
      <c r="E331" s="12">
        <v>39457</v>
      </c>
      <c r="F331" s="13" t="s">
        <v>406</v>
      </c>
      <c r="G331" s="13" t="s">
        <v>114</v>
      </c>
      <c r="H331" s="13" t="s">
        <v>231</v>
      </c>
      <c r="I331" s="13" t="s">
        <v>38</v>
      </c>
    </row>
    <row r="332" spans="2:9" ht="21" customHeight="1" x14ac:dyDescent="0.25">
      <c r="B332" s="12">
        <v>41061</v>
      </c>
      <c r="C332" s="12">
        <v>41080</v>
      </c>
      <c r="D332" s="14">
        <v>840</v>
      </c>
      <c r="E332" s="12">
        <v>39443</v>
      </c>
      <c r="F332" s="13" t="s">
        <v>407</v>
      </c>
      <c r="G332" s="13" t="s">
        <v>151</v>
      </c>
      <c r="H332" s="13" t="s">
        <v>408</v>
      </c>
      <c r="I332" s="13" t="s">
        <v>38</v>
      </c>
    </row>
    <row r="333" spans="2:9" ht="21" customHeight="1" x14ac:dyDescent="0.25">
      <c r="B333" s="12">
        <v>41061</v>
      </c>
      <c r="C333" s="12">
        <v>41080</v>
      </c>
      <c r="D333" s="14">
        <v>1727</v>
      </c>
      <c r="E333" s="12">
        <v>40158</v>
      </c>
      <c r="F333" s="13" t="s">
        <v>409</v>
      </c>
      <c r="G333" s="13" t="s">
        <v>66</v>
      </c>
      <c r="H333" s="13" t="s">
        <v>107</v>
      </c>
      <c r="I333" s="13" t="s">
        <v>38</v>
      </c>
    </row>
    <row r="334" spans="2:9" ht="21" customHeight="1" x14ac:dyDescent="0.25">
      <c r="B334" s="12">
        <v>41306</v>
      </c>
      <c r="C334" s="12">
        <v>41325</v>
      </c>
      <c r="D334" s="14">
        <v>284</v>
      </c>
      <c r="E334" s="12">
        <v>38964</v>
      </c>
      <c r="F334" s="13" t="s">
        <v>410</v>
      </c>
      <c r="G334" s="13" t="s">
        <v>127</v>
      </c>
      <c r="H334" s="13" t="s">
        <v>94</v>
      </c>
      <c r="I334" s="13" t="s">
        <v>38</v>
      </c>
    </row>
    <row r="335" spans="2:9" ht="21" customHeight="1" x14ac:dyDescent="0.25">
      <c r="B335" s="12">
        <v>41153</v>
      </c>
      <c r="C335" s="12">
        <v>41172</v>
      </c>
      <c r="D335" s="14">
        <v>287</v>
      </c>
      <c r="E335" s="12">
        <v>38901</v>
      </c>
      <c r="F335" s="13" t="s">
        <v>572</v>
      </c>
      <c r="G335" s="13" t="s">
        <v>115</v>
      </c>
      <c r="H335" s="13" t="s">
        <v>223</v>
      </c>
      <c r="I335" s="13" t="s">
        <v>53</v>
      </c>
    </row>
    <row r="336" spans="2:9" ht="21" customHeight="1" x14ac:dyDescent="0.25">
      <c r="B336" s="12">
        <v>40940</v>
      </c>
      <c r="C336" s="12">
        <v>40959</v>
      </c>
      <c r="D336" s="14">
        <v>640</v>
      </c>
      <c r="E336" s="12">
        <v>39419</v>
      </c>
      <c r="F336" s="13" t="s">
        <v>113</v>
      </c>
      <c r="G336" s="13" t="s">
        <v>114</v>
      </c>
      <c r="H336" s="13" t="s">
        <v>64</v>
      </c>
      <c r="I336" s="13" t="s">
        <v>41</v>
      </c>
    </row>
    <row r="337" spans="2:9" ht="21" customHeight="1" x14ac:dyDescent="0.25">
      <c r="B337" s="12">
        <v>40940</v>
      </c>
      <c r="C337" s="12">
        <v>40959</v>
      </c>
      <c r="D337" s="14">
        <v>641</v>
      </c>
      <c r="E337" s="12">
        <v>39419</v>
      </c>
      <c r="F337" s="13" t="s">
        <v>113</v>
      </c>
      <c r="G337" s="13" t="s">
        <v>115</v>
      </c>
      <c r="H337" s="13" t="s">
        <v>64</v>
      </c>
      <c r="I337" s="13" t="s">
        <v>41</v>
      </c>
    </row>
    <row r="338" spans="2:9" ht="21" customHeight="1" x14ac:dyDescent="0.25">
      <c r="B338" s="12">
        <v>40969</v>
      </c>
      <c r="C338" s="12">
        <v>40988</v>
      </c>
      <c r="D338" s="14">
        <v>1169</v>
      </c>
      <c r="E338" s="12">
        <v>39500</v>
      </c>
      <c r="F338" s="13" t="s">
        <v>218</v>
      </c>
      <c r="G338" s="13" t="s">
        <v>219</v>
      </c>
      <c r="H338" s="13" t="s">
        <v>37</v>
      </c>
      <c r="I338" s="13" t="s">
        <v>220</v>
      </c>
    </row>
    <row r="339" spans="2:9" ht="21" customHeight="1" x14ac:dyDescent="0.25">
      <c r="B339" s="12">
        <v>41061</v>
      </c>
      <c r="C339" s="12">
        <v>41080</v>
      </c>
      <c r="D339" s="14">
        <v>1048</v>
      </c>
      <c r="E339" s="12">
        <v>39472</v>
      </c>
      <c r="F339" s="13" t="s">
        <v>411</v>
      </c>
      <c r="G339" s="13" t="s">
        <v>384</v>
      </c>
      <c r="H339" s="13" t="s">
        <v>62</v>
      </c>
      <c r="I339" s="13" t="s">
        <v>38</v>
      </c>
    </row>
    <row r="340" spans="2:9" ht="21" customHeight="1" x14ac:dyDescent="0.25">
      <c r="B340" s="12">
        <v>41153</v>
      </c>
      <c r="C340" s="12">
        <v>41172</v>
      </c>
      <c r="D340" s="14">
        <v>293</v>
      </c>
      <c r="E340" s="12">
        <v>39102</v>
      </c>
      <c r="F340" s="13" t="s">
        <v>573</v>
      </c>
      <c r="G340" s="13" t="s">
        <v>238</v>
      </c>
      <c r="H340" s="13" t="s">
        <v>67</v>
      </c>
      <c r="I340" s="13" t="s">
        <v>53</v>
      </c>
    </row>
    <row r="341" spans="2:9" ht="21" customHeight="1" x14ac:dyDescent="0.25">
      <c r="B341" s="12">
        <v>41153</v>
      </c>
      <c r="C341" s="12">
        <v>41172</v>
      </c>
      <c r="D341" s="14">
        <v>498</v>
      </c>
      <c r="E341" s="12">
        <v>39283</v>
      </c>
      <c r="F341" s="13" t="s">
        <v>574</v>
      </c>
      <c r="G341" s="13" t="s">
        <v>104</v>
      </c>
      <c r="H341" s="13" t="s">
        <v>123</v>
      </c>
      <c r="I341" s="13" t="s">
        <v>53</v>
      </c>
    </row>
    <row r="342" spans="2:9" ht="21" customHeight="1" x14ac:dyDescent="0.25">
      <c r="B342" s="12">
        <v>41061</v>
      </c>
      <c r="C342" s="12">
        <v>41080</v>
      </c>
      <c r="D342" s="14">
        <v>1088</v>
      </c>
      <c r="E342" s="12">
        <v>39486</v>
      </c>
      <c r="F342" s="13" t="s">
        <v>412</v>
      </c>
      <c r="G342" s="13" t="s">
        <v>217</v>
      </c>
      <c r="H342" s="13" t="s">
        <v>413</v>
      </c>
      <c r="I342" s="13" t="s">
        <v>38</v>
      </c>
    </row>
    <row r="343" spans="2:9" ht="21" customHeight="1" x14ac:dyDescent="0.25">
      <c r="B343" s="12">
        <v>41306</v>
      </c>
      <c r="C343" s="12">
        <v>41325</v>
      </c>
      <c r="D343" s="14">
        <v>1599</v>
      </c>
      <c r="E343" s="12">
        <v>39974</v>
      </c>
      <c r="F343" s="13" t="s">
        <v>698</v>
      </c>
      <c r="G343" s="13" t="s">
        <v>252</v>
      </c>
      <c r="H343" s="13" t="s">
        <v>33</v>
      </c>
      <c r="I343" s="13" t="s">
        <v>657</v>
      </c>
    </row>
    <row r="344" spans="2:9" ht="21" customHeight="1" x14ac:dyDescent="0.25">
      <c r="B344" s="12">
        <v>41153</v>
      </c>
      <c r="C344" s="12">
        <v>41172</v>
      </c>
      <c r="D344" s="14">
        <v>488</v>
      </c>
      <c r="E344" s="12">
        <v>39338</v>
      </c>
      <c r="F344" s="13" t="s">
        <v>575</v>
      </c>
      <c r="G344" s="13" t="s">
        <v>69</v>
      </c>
      <c r="H344" s="13" t="s">
        <v>244</v>
      </c>
      <c r="I344" s="13" t="s">
        <v>53</v>
      </c>
    </row>
    <row r="345" spans="2:9" ht="21" customHeight="1" x14ac:dyDescent="0.25">
      <c r="B345" s="12">
        <v>41061</v>
      </c>
      <c r="C345" s="12">
        <v>41080</v>
      </c>
      <c r="D345" s="14">
        <v>411</v>
      </c>
      <c r="E345" s="12">
        <v>39269</v>
      </c>
      <c r="F345" s="13" t="s">
        <v>414</v>
      </c>
      <c r="G345" s="13" t="s">
        <v>114</v>
      </c>
      <c r="H345" s="13" t="s">
        <v>415</v>
      </c>
      <c r="I345" s="13" t="s">
        <v>38</v>
      </c>
    </row>
    <row r="346" spans="2:9" ht="21" customHeight="1" x14ac:dyDescent="0.25">
      <c r="B346" s="12">
        <v>41153</v>
      </c>
      <c r="C346" s="12">
        <v>41172</v>
      </c>
      <c r="D346" s="14">
        <v>1551</v>
      </c>
      <c r="E346" s="12">
        <v>39904</v>
      </c>
      <c r="F346" s="13" t="s">
        <v>576</v>
      </c>
      <c r="G346" s="13" t="s">
        <v>211</v>
      </c>
      <c r="H346" s="13" t="s">
        <v>70</v>
      </c>
      <c r="I346" s="13" t="s">
        <v>53</v>
      </c>
    </row>
    <row r="347" spans="2:9" ht="21" customHeight="1" x14ac:dyDescent="0.25">
      <c r="B347" s="12">
        <v>41214</v>
      </c>
      <c r="C347" s="12">
        <v>41233</v>
      </c>
      <c r="D347" s="14">
        <v>1590</v>
      </c>
      <c r="E347" s="12">
        <v>39953</v>
      </c>
      <c r="F347" s="13" t="s">
        <v>696</v>
      </c>
      <c r="G347" s="13" t="s">
        <v>36</v>
      </c>
      <c r="H347" s="13" t="s">
        <v>22</v>
      </c>
      <c r="I347" s="13" t="s">
        <v>653</v>
      </c>
    </row>
    <row r="348" spans="2:9" ht="21" customHeight="1" x14ac:dyDescent="0.25">
      <c r="B348" s="12">
        <v>41061</v>
      </c>
      <c r="C348" s="12">
        <v>41080</v>
      </c>
      <c r="D348" s="14">
        <v>1125</v>
      </c>
      <c r="E348" s="12">
        <v>39493</v>
      </c>
      <c r="F348" s="13" t="s">
        <v>416</v>
      </c>
      <c r="G348" s="13" t="s">
        <v>104</v>
      </c>
      <c r="H348" s="13" t="s">
        <v>417</v>
      </c>
      <c r="I348" s="13" t="s">
        <v>38</v>
      </c>
    </row>
    <row r="349" spans="2:9" ht="21" customHeight="1" x14ac:dyDescent="0.25">
      <c r="B349" s="12">
        <v>41061</v>
      </c>
      <c r="C349" s="12">
        <v>41080</v>
      </c>
      <c r="D349" s="14">
        <v>304</v>
      </c>
      <c r="E349" s="12">
        <v>38951</v>
      </c>
      <c r="F349" s="13" t="s">
        <v>418</v>
      </c>
      <c r="G349" s="13" t="s">
        <v>91</v>
      </c>
      <c r="H349" s="13" t="s">
        <v>315</v>
      </c>
      <c r="I349" s="13" t="s">
        <v>38</v>
      </c>
    </row>
    <row r="350" spans="2:9" ht="21" customHeight="1" x14ac:dyDescent="0.25">
      <c r="B350" s="12">
        <v>41061</v>
      </c>
      <c r="C350" s="12">
        <v>41080</v>
      </c>
      <c r="D350" s="14">
        <v>307</v>
      </c>
      <c r="E350" s="12">
        <v>39195</v>
      </c>
      <c r="F350" s="13" t="s">
        <v>419</v>
      </c>
      <c r="G350" s="13" t="s">
        <v>88</v>
      </c>
      <c r="H350" s="13" t="s">
        <v>89</v>
      </c>
      <c r="I350" s="13" t="s">
        <v>38</v>
      </c>
    </row>
    <row r="351" spans="2:9" ht="21" customHeight="1" x14ac:dyDescent="0.25">
      <c r="B351" s="12">
        <v>41214</v>
      </c>
      <c r="C351" s="12">
        <v>41233</v>
      </c>
      <c r="D351" s="14">
        <v>1549</v>
      </c>
      <c r="E351" s="12">
        <v>39890</v>
      </c>
      <c r="F351" s="13" t="s">
        <v>697</v>
      </c>
      <c r="G351" s="13" t="s">
        <v>43</v>
      </c>
      <c r="H351" s="13" t="s">
        <v>22</v>
      </c>
      <c r="I351" s="13" t="s">
        <v>279</v>
      </c>
    </row>
    <row r="352" spans="2:9" ht="21" customHeight="1" x14ac:dyDescent="0.25">
      <c r="B352" s="12">
        <v>40969</v>
      </c>
      <c r="C352" s="12">
        <v>40988</v>
      </c>
      <c r="D352" s="14">
        <v>1642</v>
      </c>
      <c r="E352" s="12">
        <v>40039</v>
      </c>
      <c r="F352" s="13" t="s">
        <v>221</v>
      </c>
      <c r="G352" s="13" t="s">
        <v>222</v>
      </c>
      <c r="H352" s="13" t="s">
        <v>223</v>
      </c>
      <c r="I352" s="13" t="s">
        <v>168</v>
      </c>
    </row>
    <row r="353" spans="2:9" ht="21" customHeight="1" x14ac:dyDescent="0.25">
      <c r="B353" s="12">
        <v>41214</v>
      </c>
      <c r="C353" s="12">
        <v>41233</v>
      </c>
      <c r="D353" s="14">
        <v>1674</v>
      </c>
      <c r="E353" s="12">
        <v>40081</v>
      </c>
      <c r="F353" s="13" t="s">
        <v>699</v>
      </c>
      <c r="G353" s="13" t="s">
        <v>329</v>
      </c>
      <c r="H353" s="13" t="s">
        <v>62</v>
      </c>
      <c r="I353" s="13" t="s">
        <v>700</v>
      </c>
    </row>
    <row r="354" spans="2:9" ht="21" customHeight="1" x14ac:dyDescent="0.25">
      <c r="B354" s="12">
        <v>41061</v>
      </c>
      <c r="C354" s="12">
        <v>41080</v>
      </c>
      <c r="D354" s="14">
        <v>937</v>
      </c>
      <c r="E354" s="12">
        <v>39457</v>
      </c>
      <c r="F354" s="13" t="s">
        <v>420</v>
      </c>
      <c r="G354" s="13" t="s">
        <v>151</v>
      </c>
      <c r="H354" s="13" t="s">
        <v>22</v>
      </c>
      <c r="I354" s="13" t="s">
        <v>38</v>
      </c>
    </row>
    <row r="355" spans="2:9" ht="21" customHeight="1" x14ac:dyDescent="0.25">
      <c r="B355" s="12">
        <v>41153</v>
      </c>
      <c r="C355" s="12">
        <v>41172</v>
      </c>
      <c r="D355" s="14">
        <v>1580</v>
      </c>
      <c r="E355" s="12">
        <v>39939</v>
      </c>
      <c r="F355" s="13" t="s">
        <v>577</v>
      </c>
      <c r="G355" s="13" t="s">
        <v>358</v>
      </c>
      <c r="H355" s="13" t="s">
        <v>62</v>
      </c>
      <c r="I355" s="13" t="s">
        <v>53</v>
      </c>
    </row>
    <row r="356" spans="2:9" ht="21" customHeight="1" x14ac:dyDescent="0.25">
      <c r="B356" s="12">
        <v>41183</v>
      </c>
      <c r="C356" s="12">
        <v>41202</v>
      </c>
      <c r="D356" s="14">
        <v>1677</v>
      </c>
      <c r="E356" s="12">
        <v>40088</v>
      </c>
      <c r="F356" s="13" t="s">
        <v>577</v>
      </c>
      <c r="G356" s="13" t="s">
        <v>159</v>
      </c>
      <c r="H356" s="13" t="s">
        <v>67</v>
      </c>
      <c r="I356" s="13" t="s">
        <v>626</v>
      </c>
    </row>
    <row r="357" spans="2:9" ht="21" customHeight="1" x14ac:dyDescent="0.25">
      <c r="B357" s="12">
        <v>41061</v>
      </c>
      <c r="C357" s="12">
        <v>41080</v>
      </c>
      <c r="D357" s="14">
        <v>492</v>
      </c>
      <c r="E357" s="12">
        <v>39268</v>
      </c>
      <c r="F357" s="13" t="s">
        <v>421</v>
      </c>
      <c r="G357" s="13" t="s">
        <v>181</v>
      </c>
      <c r="H357" s="13" t="s">
        <v>207</v>
      </c>
      <c r="I357" s="13" t="s">
        <v>38</v>
      </c>
    </row>
    <row r="358" spans="2:9" ht="21" customHeight="1" x14ac:dyDescent="0.25">
      <c r="B358" s="12">
        <v>41153</v>
      </c>
      <c r="C358" s="12">
        <v>41172</v>
      </c>
      <c r="D358" s="14">
        <v>928</v>
      </c>
      <c r="E358" s="12">
        <v>39457</v>
      </c>
      <c r="F358" s="13" t="s">
        <v>578</v>
      </c>
      <c r="G358" s="13" t="s">
        <v>36</v>
      </c>
      <c r="H358" s="13" t="s">
        <v>70</v>
      </c>
      <c r="I358" s="13" t="s">
        <v>53</v>
      </c>
    </row>
    <row r="359" spans="2:9" ht="21" customHeight="1" x14ac:dyDescent="0.25">
      <c r="B359" s="12">
        <v>41183</v>
      </c>
      <c r="C359" s="12">
        <v>41202</v>
      </c>
      <c r="D359" s="14">
        <v>1624</v>
      </c>
      <c r="E359" s="12">
        <v>40018</v>
      </c>
      <c r="F359" s="13" t="s">
        <v>635</v>
      </c>
      <c r="G359" s="13" t="s">
        <v>159</v>
      </c>
      <c r="H359" s="13" t="s">
        <v>215</v>
      </c>
      <c r="I359" s="13" t="s">
        <v>626</v>
      </c>
    </row>
    <row r="360" spans="2:9" ht="21" customHeight="1" x14ac:dyDescent="0.25">
      <c r="B360" s="12">
        <v>41061</v>
      </c>
      <c r="C360" s="12">
        <v>41080</v>
      </c>
      <c r="D360" s="14">
        <v>318</v>
      </c>
      <c r="E360" s="12">
        <v>39065</v>
      </c>
      <c r="F360" s="13" t="s">
        <v>422</v>
      </c>
      <c r="G360" s="13" t="s">
        <v>115</v>
      </c>
      <c r="H360" s="13" t="s">
        <v>207</v>
      </c>
      <c r="I360" s="13" t="s">
        <v>38</v>
      </c>
    </row>
    <row r="361" spans="2:9" ht="21" customHeight="1" x14ac:dyDescent="0.25">
      <c r="B361" s="12">
        <v>41153</v>
      </c>
      <c r="C361" s="12">
        <v>41172</v>
      </c>
      <c r="D361" s="14">
        <v>320</v>
      </c>
      <c r="E361" s="12">
        <v>39062</v>
      </c>
      <c r="F361" s="13" t="s">
        <v>579</v>
      </c>
      <c r="G361" s="13" t="s">
        <v>384</v>
      </c>
      <c r="H361" s="13" t="s">
        <v>85</v>
      </c>
      <c r="I361" s="13" t="s">
        <v>53</v>
      </c>
    </row>
    <row r="362" spans="2:9" ht="21" customHeight="1" x14ac:dyDescent="0.25">
      <c r="B362" s="12">
        <v>41122</v>
      </c>
      <c r="C362" s="12">
        <v>41141</v>
      </c>
      <c r="D362" s="14">
        <v>954</v>
      </c>
      <c r="E362" s="12">
        <v>39457</v>
      </c>
      <c r="F362" s="13" t="s">
        <v>423</v>
      </c>
      <c r="G362" s="13" t="s">
        <v>243</v>
      </c>
      <c r="H362" s="13" t="s">
        <v>125</v>
      </c>
      <c r="I362" s="13" t="s">
        <v>38</v>
      </c>
    </row>
    <row r="363" spans="2:9" ht="21" customHeight="1" x14ac:dyDescent="0.25">
      <c r="B363" s="12">
        <v>40940</v>
      </c>
      <c r="C363" s="12">
        <v>40959</v>
      </c>
      <c r="D363" s="14">
        <v>1529</v>
      </c>
      <c r="E363" s="12">
        <v>39863</v>
      </c>
      <c r="F363" s="13" t="s">
        <v>116</v>
      </c>
      <c r="G363" s="13" t="s">
        <v>36</v>
      </c>
      <c r="H363" s="13" t="s">
        <v>117</v>
      </c>
      <c r="I363" s="13" t="s">
        <v>23</v>
      </c>
    </row>
    <row r="364" spans="2:9" ht="21" customHeight="1" x14ac:dyDescent="0.25">
      <c r="B364" s="12">
        <v>41061</v>
      </c>
      <c r="C364" s="12">
        <v>41080</v>
      </c>
      <c r="D364" s="14">
        <v>1064</v>
      </c>
      <c r="E364" s="12">
        <v>39476</v>
      </c>
      <c r="F364" s="13" t="s">
        <v>116</v>
      </c>
      <c r="G364" s="13" t="s">
        <v>36</v>
      </c>
      <c r="H364" s="13" t="s">
        <v>92</v>
      </c>
      <c r="I364" s="13" t="s">
        <v>38</v>
      </c>
    </row>
    <row r="365" spans="2:9" ht="21" customHeight="1" x14ac:dyDescent="0.25">
      <c r="B365" s="12">
        <v>40969</v>
      </c>
      <c r="C365" s="12">
        <v>40988</v>
      </c>
      <c r="D365" s="14">
        <v>1523</v>
      </c>
      <c r="E365" s="12">
        <v>39843</v>
      </c>
      <c r="F365" s="13" t="s">
        <v>224</v>
      </c>
      <c r="G365" s="13" t="s">
        <v>225</v>
      </c>
      <c r="H365" s="13" t="s">
        <v>67</v>
      </c>
      <c r="I365" s="13" t="s">
        <v>168</v>
      </c>
    </row>
    <row r="366" spans="2:9" ht="21" customHeight="1" x14ac:dyDescent="0.25">
      <c r="B366" s="12">
        <v>41153</v>
      </c>
      <c r="C366" s="12">
        <v>41172</v>
      </c>
      <c r="D366" s="14">
        <v>955</v>
      </c>
      <c r="E366" s="12">
        <v>39458</v>
      </c>
      <c r="F366" s="13" t="s">
        <v>424</v>
      </c>
      <c r="G366" s="13" t="s">
        <v>29</v>
      </c>
      <c r="H366" s="13" t="s">
        <v>207</v>
      </c>
      <c r="I366" s="13" t="s">
        <v>38</v>
      </c>
    </row>
    <row r="367" spans="2:9" ht="21" customHeight="1" x14ac:dyDescent="0.25">
      <c r="B367" s="12">
        <v>40940</v>
      </c>
      <c r="C367" s="12">
        <v>40959</v>
      </c>
      <c r="D367" s="14">
        <v>1522</v>
      </c>
      <c r="E367" s="12">
        <v>39850</v>
      </c>
      <c r="F367" s="13" t="s">
        <v>118</v>
      </c>
      <c r="G367" s="13" t="s">
        <v>119</v>
      </c>
      <c r="H367" s="13" t="s">
        <v>120</v>
      </c>
      <c r="I367" s="13" t="s">
        <v>57</v>
      </c>
    </row>
    <row r="368" spans="2:9" ht="21" customHeight="1" x14ac:dyDescent="0.25">
      <c r="B368" s="12">
        <v>41153</v>
      </c>
      <c r="C368" s="12">
        <v>41172</v>
      </c>
      <c r="D368" s="14">
        <v>1733</v>
      </c>
      <c r="E368" s="12">
        <v>40170</v>
      </c>
      <c r="F368" s="13" t="s">
        <v>580</v>
      </c>
      <c r="G368" s="13" t="s">
        <v>55</v>
      </c>
      <c r="H368" s="13" t="s">
        <v>67</v>
      </c>
      <c r="I368" s="13" t="s">
        <v>53</v>
      </c>
    </row>
    <row r="369" spans="2:9" ht="21" customHeight="1" x14ac:dyDescent="0.25">
      <c r="B369" s="12">
        <v>41183</v>
      </c>
      <c r="C369" s="12">
        <v>41202</v>
      </c>
      <c r="D369" s="14">
        <v>633</v>
      </c>
      <c r="E369" s="12">
        <v>39437</v>
      </c>
      <c r="F369" s="13" t="s">
        <v>636</v>
      </c>
      <c r="G369" s="13" t="s">
        <v>32</v>
      </c>
      <c r="H369" s="13" t="s">
        <v>360</v>
      </c>
      <c r="I369" s="13" t="s">
        <v>38</v>
      </c>
    </row>
    <row r="370" spans="2:9" ht="21" customHeight="1" x14ac:dyDescent="0.25">
      <c r="B370" s="12">
        <v>41214</v>
      </c>
      <c r="C370" s="12">
        <v>41233</v>
      </c>
      <c r="D370" s="14">
        <v>1594</v>
      </c>
      <c r="E370" s="12">
        <v>39955</v>
      </c>
      <c r="F370" s="13" t="s">
        <v>701</v>
      </c>
      <c r="G370" s="13" t="s">
        <v>136</v>
      </c>
      <c r="H370" s="13" t="s">
        <v>228</v>
      </c>
      <c r="I370" s="13" t="s">
        <v>682</v>
      </c>
    </row>
    <row r="371" spans="2:9" ht="21" customHeight="1" x14ac:dyDescent="0.25">
      <c r="B371" s="12">
        <v>40969</v>
      </c>
      <c r="C371" s="12">
        <v>40988</v>
      </c>
      <c r="D371" s="14">
        <v>1691</v>
      </c>
      <c r="E371" s="12">
        <v>40107</v>
      </c>
      <c r="F371" s="13" t="s">
        <v>226</v>
      </c>
      <c r="G371" s="13" t="s">
        <v>227</v>
      </c>
      <c r="H371" s="13" t="s">
        <v>228</v>
      </c>
      <c r="I371" s="13" t="s">
        <v>229</v>
      </c>
    </row>
    <row r="372" spans="2:9" ht="21" customHeight="1" x14ac:dyDescent="0.25">
      <c r="B372" s="12">
        <v>41091</v>
      </c>
      <c r="C372" s="12">
        <v>41110</v>
      </c>
      <c r="D372" s="14">
        <v>1099</v>
      </c>
      <c r="E372" s="12">
        <v>39486</v>
      </c>
      <c r="F372" s="13" t="s">
        <v>426</v>
      </c>
      <c r="G372" s="13" t="s">
        <v>427</v>
      </c>
      <c r="H372" s="13" t="s">
        <v>428</v>
      </c>
      <c r="I372" s="13" t="s">
        <v>38</v>
      </c>
    </row>
    <row r="373" spans="2:9" ht="21" customHeight="1" x14ac:dyDescent="0.25">
      <c r="B373" s="12">
        <v>40969</v>
      </c>
      <c r="C373" s="12">
        <v>40988</v>
      </c>
      <c r="D373" s="14">
        <v>1618</v>
      </c>
      <c r="E373" s="12">
        <v>40002</v>
      </c>
      <c r="F373" s="13" t="s">
        <v>230</v>
      </c>
      <c r="G373" s="13" t="s">
        <v>136</v>
      </c>
      <c r="H373" s="13" t="s">
        <v>62</v>
      </c>
      <c r="I373" s="13" t="s">
        <v>179</v>
      </c>
    </row>
    <row r="374" spans="2:9" ht="21" customHeight="1" x14ac:dyDescent="0.25">
      <c r="B374" s="12">
        <v>40969</v>
      </c>
      <c r="C374" s="12">
        <v>40988</v>
      </c>
      <c r="D374" s="14">
        <v>1711</v>
      </c>
      <c r="E374" s="12">
        <v>40144</v>
      </c>
      <c r="F374" s="13" t="s">
        <v>230</v>
      </c>
      <c r="G374" s="13" t="s">
        <v>47</v>
      </c>
      <c r="H374" s="13" t="s">
        <v>231</v>
      </c>
      <c r="I374" s="13" t="s">
        <v>183</v>
      </c>
    </row>
    <row r="375" spans="2:9" ht="21" customHeight="1" x14ac:dyDescent="0.25">
      <c r="B375" s="12">
        <v>41091</v>
      </c>
      <c r="C375" s="12">
        <v>41110</v>
      </c>
      <c r="D375" s="14">
        <v>473</v>
      </c>
      <c r="E375" s="12">
        <v>39332</v>
      </c>
      <c r="F375" s="13" t="s">
        <v>429</v>
      </c>
      <c r="G375" s="13" t="s">
        <v>217</v>
      </c>
      <c r="H375" s="13" t="s">
        <v>117</v>
      </c>
      <c r="I375" s="13" t="s">
        <v>38</v>
      </c>
    </row>
    <row r="376" spans="2:9" ht="21" customHeight="1" x14ac:dyDescent="0.25">
      <c r="B376" s="12">
        <v>41153</v>
      </c>
      <c r="C376" s="12">
        <v>41172</v>
      </c>
      <c r="D376" s="14">
        <v>1385</v>
      </c>
      <c r="E376" s="12">
        <v>39654</v>
      </c>
      <c r="F376" s="13" t="s">
        <v>581</v>
      </c>
      <c r="G376" s="13" t="s">
        <v>136</v>
      </c>
      <c r="H376" s="13" t="s">
        <v>85</v>
      </c>
      <c r="I376" s="13" t="s">
        <v>53</v>
      </c>
    </row>
    <row r="377" spans="2:9" ht="21" customHeight="1" x14ac:dyDescent="0.25">
      <c r="B377" s="12">
        <v>41153</v>
      </c>
      <c r="C377" s="12">
        <v>41172</v>
      </c>
      <c r="D377" s="14">
        <v>962</v>
      </c>
      <c r="E377" s="12">
        <v>39461</v>
      </c>
      <c r="F377" s="13" t="s">
        <v>582</v>
      </c>
      <c r="G377" s="13" t="s">
        <v>21</v>
      </c>
      <c r="H377" s="13" t="s">
        <v>391</v>
      </c>
      <c r="I377" s="13" t="s">
        <v>53</v>
      </c>
    </row>
    <row r="378" spans="2:9" ht="21" customHeight="1" x14ac:dyDescent="0.25">
      <c r="B378" s="12">
        <v>41183</v>
      </c>
      <c r="C378" s="12">
        <v>41202</v>
      </c>
      <c r="D378" s="14">
        <v>575</v>
      </c>
      <c r="E378" s="12">
        <v>39408</v>
      </c>
      <c r="F378" s="13" t="s">
        <v>637</v>
      </c>
      <c r="G378" s="13" t="s">
        <v>156</v>
      </c>
      <c r="H378" s="13" t="s">
        <v>154</v>
      </c>
      <c r="I378" s="13" t="s">
        <v>597</v>
      </c>
    </row>
    <row r="379" spans="2:9" ht="21" customHeight="1" x14ac:dyDescent="0.25">
      <c r="B379" s="12">
        <v>41000</v>
      </c>
      <c r="C379" s="12">
        <v>41019</v>
      </c>
      <c r="D379" s="14">
        <v>1596</v>
      </c>
      <c r="E379" s="12">
        <v>39974</v>
      </c>
      <c r="F379" s="13" t="s">
        <v>303</v>
      </c>
      <c r="G379" s="13" t="s">
        <v>304</v>
      </c>
      <c r="H379" s="13" t="s">
        <v>215</v>
      </c>
      <c r="I379" s="13" t="s">
        <v>34</v>
      </c>
    </row>
    <row r="380" spans="2:9" ht="21" customHeight="1" x14ac:dyDescent="0.25">
      <c r="B380" s="12">
        <v>41214</v>
      </c>
      <c r="C380" s="12">
        <v>41233</v>
      </c>
      <c r="D380" s="14">
        <v>1515</v>
      </c>
      <c r="E380" s="12">
        <v>39864</v>
      </c>
      <c r="F380" s="13" t="s">
        <v>702</v>
      </c>
      <c r="G380" s="13" t="s">
        <v>77</v>
      </c>
      <c r="H380" s="13" t="s">
        <v>143</v>
      </c>
      <c r="I380" s="13" t="s">
        <v>682</v>
      </c>
    </row>
    <row r="381" spans="2:9" ht="21" customHeight="1" x14ac:dyDescent="0.25">
      <c r="B381" s="12">
        <v>41214</v>
      </c>
      <c r="C381" s="12">
        <v>41233</v>
      </c>
      <c r="D381" s="14">
        <v>1609</v>
      </c>
      <c r="E381" s="12">
        <v>39975</v>
      </c>
      <c r="F381" s="13" t="s">
        <v>703</v>
      </c>
      <c r="G381" s="13" t="s">
        <v>69</v>
      </c>
      <c r="H381" s="13" t="s">
        <v>70</v>
      </c>
      <c r="I381" s="13" t="s">
        <v>53</v>
      </c>
    </row>
    <row r="382" spans="2:9" ht="21" customHeight="1" x14ac:dyDescent="0.25">
      <c r="B382" s="12">
        <v>41091</v>
      </c>
      <c r="C382" s="12">
        <v>41110</v>
      </c>
      <c r="D382" s="14">
        <v>327</v>
      </c>
      <c r="E382" s="12">
        <v>39216</v>
      </c>
      <c r="F382" s="13" t="s">
        <v>430</v>
      </c>
      <c r="G382" s="13" t="s">
        <v>32</v>
      </c>
      <c r="H382" s="13" t="s">
        <v>315</v>
      </c>
      <c r="I382" s="13" t="s">
        <v>38</v>
      </c>
    </row>
    <row r="383" spans="2:9" ht="21" customHeight="1" x14ac:dyDescent="0.25">
      <c r="B383" s="12">
        <v>41091</v>
      </c>
      <c r="C383" s="12">
        <v>41110</v>
      </c>
      <c r="D383" s="14">
        <v>1601</v>
      </c>
      <c r="E383" s="12">
        <v>39990</v>
      </c>
      <c r="F383" s="13" t="s">
        <v>431</v>
      </c>
      <c r="G383" s="13" t="s">
        <v>36</v>
      </c>
      <c r="H383" s="13" t="s">
        <v>391</v>
      </c>
      <c r="I383" s="13" t="s">
        <v>38</v>
      </c>
    </row>
    <row r="384" spans="2:9" ht="21" customHeight="1" x14ac:dyDescent="0.25">
      <c r="B384" s="12">
        <v>41091</v>
      </c>
      <c r="C384" s="12">
        <v>41110</v>
      </c>
      <c r="D384" s="14">
        <v>880</v>
      </c>
      <c r="E384" s="12">
        <v>39445</v>
      </c>
      <c r="F384" s="13" t="s">
        <v>432</v>
      </c>
      <c r="G384" s="13" t="s">
        <v>243</v>
      </c>
      <c r="H384" s="13" t="s">
        <v>22</v>
      </c>
      <c r="I384" s="13" t="s">
        <v>38</v>
      </c>
    </row>
    <row r="385" spans="2:9" ht="21" customHeight="1" x14ac:dyDescent="0.25">
      <c r="B385" s="12">
        <v>41091</v>
      </c>
      <c r="C385" s="12">
        <v>41110</v>
      </c>
      <c r="D385" s="14">
        <v>946</v>
      </c>
      <c r="E385" s="12">
        <v>39462</v>
      </c>
      <c r="F385" s="13" t="s">
        <v>433</v>
      </c>
      <c r="G385" s="13" t="s">
        <v>139</v>
      </c>
      <c r="H385" s="13" t="s">
        <v>215</v>
      </c>
      <c r="I385" s="13" t="s">
        <v>38</v>
      </c>
    </row>
    <row r="386" spans="2:9" ht="21" customHeight="1" x14ac:dyDescent="0.25">
      <c r="B386" s="12">
        <v>41183</v>
      </c>
      <c r="C386" s="12">
        <v>41202</v>
      </c>
      <c r="D386" s="14">
        <v>1607</v>
      </c>
      <c r="E386" s="12">
        <v>39974</v>
      </c>
      <c r="F386" s="13" t="s">
        <v>638</v>
      </c>
      <c r="G386" s="13" t="s">
        <v>132</v>
      </c>
      <c r="H386" s="13" t="s">
        <v>117</v>
      </c>
      <c r="I386" s="13" t="s">
        <v>602</v>
      </c>
    </row>
    <row r="387" spans="2:9" ht="21" customHeight="1" x14ac:dyDescent="0.25">
      <c r="B387" s="12">
        <v>40969</v>
      </c>
      <c r="C387" s="12">
        <v>40988</v>
      </c>
      <c r="D387" s="14">
        <v>1697</v>
      </c>
      <c r="E387" s="12">
        <v>40121</v>
      </c>
      <c r="F387" s="13" t="s">
        <v>232</v>
      </c>
      <c r="G387" s="13" t="s">
        <v>233</v>
      </c>
      <c r="H387" s="13" t="s">
        <v>223</v>
      </c>
      <c r="I387" s="13" t="s">
        <v>171</v>
      </c>
    </row>
    <row r="388" spans="2:9" ht="21" customHeight="1" x14ac:dyDescent="0.25">
      <c r="B388" s="12">
        <v>41214</v>
      </c>
      <c r="C388" s="12">
        <v>41233</v>
      </c>
      <c r="D388" s="14">
        <v>1681</v>
      </c>
      <c r="E388" s="12">
        <v>40095</v>
      </c>
      <c r="F388" s="13" t="s">
        <v>704</v>
      </c>
      <c r="G388" s="13" t="s">
        <v>104</v>
      </c>
      <c r="H388" s="13" t="s">
        <v>428</v>
      </c>
      <c r="I388" s="13" t="s">
        <v>705</v>
      </c>
    </row>
    <row r="389" spans="2:9" ht="21" customHeight="1" x14ac:dyDescent="0.25">
      <c r="B389" s="12">
        <v>41091</v>
      </c>
      <c r="C389" s="12">
        <v>41110</v>
      </c>
      <c r="D389" s="14">
        <v>593</v>
      </c>
      <c r="E389" s="12">
        <v>39407</v>
      </c>
      <c r="F389" s="13" t="s">
        <v>434</v>
      </c>
      <c r="G389" s="13" t="s">
        <v>132</v>
      </c>
      <c r="H389" s="13" t="s">
        <v>33</v>
      </c>
      <c r="I389" s="13" t="s">
        <v>38</v>
      </c>
    </row>
    <row r="390" spans="2:9" ht="21" customHeight="1" x14ac:dyDescent="0.25">
      <c r="B390" s="12">
        <v>40940</v>
      </c>
      <c r="C390" s="12">
        <v>40959</v>
      </c>
      <c r="D390" s="14">
        <v>1687</v>
      </c>
      <c r="E390" s="12">
        <v>40107</v>
      </c>
      <c r="F390" s="13" t="s">
        <v>124</v>
      </c>
      <c r="G390" s="13" t="s">
        <v>115</v>
      </c>
      <c r="H390" s="13" t="s">
        <v>125</v>
      </c>
      <c r="I390" s="13" t="s">
        <v>34</v>
      </c>
    </row>
    <row r="391" spans="2:9" ht="21" customHeight="1" x14ac:dyDescent="0.25">
      <c r="B391" s="12">
        <v>41153</v>
      </c>
      <c r="C391" s="12">
        <v>41172</v>
      </c>
      <c r="D391" s="14">
        <v>337</v>
      </c>
      <c r="E391" s="12">
        <v>39232</v>
      </c>
      <c r="F391" s="13" t="s">
        <v>584</v>
      </c>
      <c r="G391" s="13" t="s">
        <v>136</v>
      </c>
      <c r="H391" s="13" t="s">
        <v>428</v>
      </c>
      <c r="I391" s="13" t="s">
        <v>53</v>
      </c>
    </row>
    <row r="392" spans="2:9" ht="21" customHeight="1" x14ac:dyDescent="0.25">
      <c r="B392" s="12">
        <v>41153</v>
      </c>
      <c r="C392" s="12">
        <v>41172</v>
      </c>
      <c r="D392" s="14">
        <v>1610</v>
      </c>
      <c r="E392" s="12">
        <v>39988</v>
      </c>
      <c r="F392" s="13" t="s">
        <v>585</v>
      </c>
      <c r="G392" s="13" t="s">
        <v>55</v>
      </c>
      <c r="H392" s="13" t="s">
        <v>56</v>
      </c>
      <c r="I392" s="13" t="s">
        <v>53</v>
      </c>
    </row>
    <row r="393" spans="2:9" ht="21" customHeight="1" x14ac:dyDescent="0.25">
      <c r="B393" s="12">
        <v>40969</v>
      </c>
      <c r="C393" s="12">
        <v>40988</v>
      </c>
      <c r="D393" s="14">
        <v>1712</v>
      </c>
      <c r="E393" s="12">
        <v>40144</v>
      </c>
      <c r="F393" s="13" t="s">
        <v>234</v>
      </c>
      <c r="G393" s="13" t="s">
        <v>55</v>
      </c>
      <c r="H393" s="13" t="s">
        <v>85</v>
      </c>
      <c r="I393" s="13" t="s">
        <v>208</v>
      </c>
    </row>
    <row r="394" spans="2:9" ht="21" customHeight="1" x14ac:dyDescent="0.25">
      <c r="B394" s="12">
        <v>40940</v>
      </c>
      <c r="C394" s="12">
        <v>40959</v>
      </c>
      <c r="D394" s="14">
        <v>1692</v>
      </c>
      <c r="E394" s="12">
        <v>40114</v>
      </c>
      <c r="F394" s="13" t="s">
        <v>126</v>
      </c>
      <c r="G394" s="13" t="s">
        <v>127</v>
      </c>
      <c r="H394" s="13" t="s">
        <v>128</v>
      </c>
      <c r="I394" s="13" t="s">
        <v>34</v>
      </c>
    </row>
    <row r="395" spans="2:9" ht="21" customHeight="1" x14ac:dyDescent="0.25">
      <c r="B395" s="12">
        <v>40940</v>
      </c>
      <c r="C395" s="12">
        <v>40959</v>
      </c>
      <c r="D395" s="14">
        <v>1679</v>
      </c>
      <c r="E395" s="12">
        <v>40095</v>
      </c>
      <c r="F395" s="13" t="s">
        <v>129</v>
      </c>
      <c r="G395" s="13" t="s">
        <v>43</v>
      </c>
      <c r="H395" s="13" t="s">
        <v>125</v>
      </c>
      <c r="I395" s="13" t="s">
        <v>34</v>
      </c>
    </row>
    <row r="396" spans="2:9" ht="21" customHeight="1" x14ac:dyDescent="0.25">
      <c r="B396" s="12">
        <v>41214</v>
      </c>
      <c r="C396" s="12">
        <v>41233</v>
      </c>
      <c r="D396" s="14">
        <v>1651</v>
      </c>
      <c r="E396" s="12">
        <v>40053</v>
      </c>
      <c r="F396" s="13" t="s">
        <v>706</v>
      </c>
      <c r="G396" s="13" t="s">
        <v>114</v>
      </c>
      <c r="H396" s="13" t="s">
        <v>37</v>
      </c>
      <c r="I396" s="13" t="s">
        <v>569</v>
      </c>
    </row>
    <row r="397" spans="2:9" ht="21" customHeight="1" x14ac:dyDescent="0.25">
      <c r="B397" s="12">
        <v>41214</v>
      </c>
      <c r="C397" s="12">
        <v>41233</v>
      </c>
      <c r="D397" s="14">
        <v>1639</v>
      </c>
      <c r="E397" s="12">
        <v>40039</v>
      </c>
      <c r="F397" s="13" t="s">
        <v>707</v>
      </c>
      <c r="G397" s="13" t="s">
        <v>21</v>
      </c>
      <c r="H397" s="13" t="s">
        <v>44</v>
      </c>
      <c r="I397" s="13" t="s">
        <v>682</v>
      </c>
    </row>
    <row r="398" spans="2:9" ht="21" customHeight="1" x14ac:dyDescent="0.25">
      <c r="B398" s="12">
        <v>40940</v>
      </c>
      <c r="C398" s="12">
        <v>40959</v>
      </c>
      <c r="D398" s="14">
        <v>1720</v>
      </c>
      <c r="E398" s="12">
        <v>40151</v>
      </c>
      <c r="F398" s="13" t="s">
        <v>130</v>
      </c>
      <c r="G398" s="13" t="s">
        <v>115</v>
      </c>
      <c r="H398" s="13" t="s">
        <v>37</v>
      </c>
      <c r="I398" s="13" t="s">
        <v>23</v>
      </c>
    </row>
    <row r="399" spans="2:9" ht="21" customHeight="1" x14ac:dyDescent="0.25">
      <c r="B399" s="12">
        <v>41214</v>
      </c>
      <c r="C399" s="12">
        <v>41233</v>
      </c>
      <c r="D399" s="14">
        <v>1514</v>
      </c>
      <c r="E399" s="12">
        <v>39920</v>
      </c>
      <c r="F399" s="13" t="s">
        <v>708</v>
      </c>
      <c r="G399" s="13" t="s">
        <v>709</v>
      </c>
      <c r="H399" s="13" t="s">
        <v>710</v>
      </c>
      <c r="I399" s="13" t="s">
        <v>279</v>
      </c>
    </row>
    <row r="400" spans="2:9" ht="21" customHeight="1" x14ac:dyDescent="0.25">
      <c r="B400" s="12">
        <v>41214</v>
      </c>
      <c r="C400" s="12">
        <v>41233</v>
      </c>
      <c r="D400" s="14">
        <v>1637</v>
      </c>
      <c r="E400" s="12">
        <v>40039</v>
      </c>
      <c r="F400" s="13" t="s">
        <v>711</v>
      </c>
      <c r="G400" s="13" t="s">
        <v>43</v>
      </c>
      <c r="H400" s="13" t="s">
        <v>44</v>
      </c>
      <c r="I400" s="13" t="s">
        <v>653</v>
      </c>
    </row>
    <row r="401" spans="2:9" ht="21" customHeight="1" x14ac:dyDescent="0.25">
      <c r="B401" s="12">
        <v>41091</v>
      </c>
      <c r="C401" s="12">
        <v>41110</v>
      </c>
      <c r="D401" s="14">
        <v>1065</v>
      </c>
      <c r="E401" s="12">
        <v>39476</v>
      </c>
      <c r="F401" s="13" t="s">
        <v>435</v>
      </c>
      <c r="G401" s="13" t="s">
        <v>225</v>
      </c>
      <c r="H401" s="13" t="s">
        <v>85</v>
      </c>
      <c r="I401" s="13" t="s">
        <v>38</v>
      </c>
    </row>
    <row r="402" spans="2:9" ht="21" customHeight="1" x14ac:dyDescent="0.25">
      <c r="B402" s="12">
        <v>41091</v>
      </c>
      <c r="C402" s="12">
        <v>41110</v>
      </c>
      <c r="D402" s="14">
        <v>350</v>
      </c>
      <c r="E402" s="12">
        <v>39120</v>
      </c>
      <c r="F402" s="13" t="s">
        <v>436</v>
      </c>
      <c r="G402" s="13" t="s">
        <v>88</v>
      </c>
      <c r="H402" s="13" t="s">
        <v>244</v>
      </c>
      <c r="I402" s="13" t="s">
        <v>38</v>
      </c>
    </row>
    <row r="403" spans="2:9" ht="21" customHeight="1" x14ac:dyDescent="0.25">
      <c r="B403" s="12">
        <v>41091</v>
      </c>
      <c r="C403" s="12">
        <v>41110</v>
      </c>
      <c r="D403" s="14">
        <v>878</v>
      </c>
      <c r="E403" s="12">
        <v>39445</v>
      </c>
      <c r="F403" s="13" t="s">
        <v>437</v>
      </c>
      <c r="G403" s="13" t="s">
        <v>104</v>
      </c>
      <c r="H403" s="13" t="s">
        <v>428</v>
      </c>
      <c r="I403" s="13" t="s">
        <v>38</v>
      </c>
    </row>
    <row r="404" spans="2:9" ht="21" customHeight="1" x14ac:dyDescent="0.25">
      <c r="B404" s="12">
        <v>41091</v>
      </c>
      <c r="C404" s="12">
        <v>41110</v>
      </c>
      <c r="D404" s="14">
        <v>1334</v>
      </c>
      <c r="E404" s="12">
        <v>39594</v>
      </c>
      <c r="F404" s="13" t="s">
        <v>438</v>
      </c>
      <c r="G404" s="13" t="s">
        <v>151</v>
      </c>
      <c r="H404" s="13" t="s">
        <v>439</v>
      </c>
      <c r="I404" s="13" t="s">
        <v>38</v>
      </c>
    </row>
    <row r="405" spans="2:9" ht="21" customHeight="1" x14ac:dyDescent="0.25">
      <c r="B405" s="12">
        <v>41091</v>
      </c>
      <c r="C405" s="12">
        <v>41110</v>
      </c>
      <c r="D405" s="14">
        <v>351</v>
      </c>
      <c r="E405" s="12">
        <v>39125</v>
      </c>
      <c r="F405" s="13" t="s">
        <v>440</v>
      </c>
      <c r="G405" s="13" t="s">
        <v>136</v>
      </c>
      <c r="H405" s="13" t="s">
        <v>107</v>
      </c>
      <c r="I405" s="13" t="s">
        <v>38</v>
      </c>
    </row>
    <row r="406" spans="2:9" ht="21" customHeight="1" x14ac:dyDescent="0.25">
      <c r="B406" s="12">
        <v>41091</v>
      </c>
      <c r="C406" s="12">
        <v>41110</v>
      </c>
      <c r="D406" s="14">
        <v>352</v>
      </c>
      <c r="E406" s="12">
        <v>39223</v>
      </c>
      <c r="F406" s="13" t="s">
        <v>441</v>
      </c>
      <c r="G406" s="13" t="s">
        <v>88</v>
      </c>
      <c r="H406" s="13" t="s">
        <v>89</v>
      </c>
      <c r="I406" s="13" t="s">
        <v>38</v>
      </c>
    </row>
    <row r="407" spans="2:9" ht="21" customHeight="1" x14ac:dyDescent="0.25">
      <c r="B407" s="12">
        <v>41122</v>
      </c>
      <c r="C407" s="12">
        <v>41141</v>
      </c>
      <c r="D407" s="14">
        <v>1516</v>
      </c>
      <c r="E407" s="12">
        <v>39857</v>
      </c>
      <c r="F407" s="13" t="s">
        <v>442</v>
      </c>
      <c r="G407" s="13" t="s">
        <v>32</v>
      </c>
      <c r="H407" s="13" t="s">
        <v>44</v>
      </c>
      <c r="I407" s="13" t="s">
        <v>38</v>
      </c>
    </row>
    <row r="408" spans="2:9" ht="21" customHeight="1" x14ac:dyDescent="0.25">
      <c r="B408" s="12">
        <v>41091</v>
      </c>
      <c r="C408" s="12">
        <v>41110</v>
      </c>
      <c r="D408" s="14">
        <v>1130</v>
      </c>
      <c r="E408" s="12">
        <v>39486</v>
      </c>
      <c r="F408" s="13" t="s">
        <v>442</v>
      </c>
      <c r="G408" s="13" t="s">
        <v>185</v>
      </c>
      <c r="H408" s="13" t="s">
        <v>167</v>
      </c>
      <c r="I408" s="13" t="s">
        <v>38</v>
      </c>
    </row>
    <row r="409" spans="2:9" ht="21" customHeight="1" x14ac:dyDescent="0.25">
      <c r="B409" s="12">
        <v>41183</v>
      </c>
      <c r="C409" s="12">
        <v>41202</v>
      </c>
      <c r="D409" s="14">
        <v>1615</v>
      </c>
      <c r="E409" s="12">
        <v>39995</v>
      </c>
      <c r="F409" s="13" t="s">
        <v>442</v>
      </c>
      <c r="G409" s="13" t="s">
        <v>43</v>
      </c>
      <c r="H409" s="13" t="s">
        <v>22</v>
      </c>
      <c r="I409" s="13" t="s">
        <v>599</v>
      </c>
    </row>
    <row r="410" spans="2:9" ht="21" customHeight="1" x14ac:dyDescent="0.25">
      <c r="B410" s="12">
        <v>41183</v>
      </c>
      <c r="C410" s="12">
        <v>41202</v>
      </c>
      <c r="D410" s="14">
        <v>1386</v>
      </c>
      <c r="E410" s="12">
        <v>39654</v>
      </c>
      <c r="F410" s="13" t="s">
        <v>639</v>
      </c>
      <c r="G410" s="13" t="s">
        <v>127</v>
      </c>
      <c r="H410" s="13" t="s">
        <v>85</v>
      </c>
      <c r="I410" s="13" t="s">
        <v>38</v>
      </c>
    </row>
    <row r="411" spans="2:9" ht="21" customHeight="1" x14ac:dyDescent="0.25">
      <c r="B411" s="12">
        <v>41091</v>
      </c>
      <c r="C411" s="12">
        <v>41110</v>
      </c>
      <c r="D411" s="14">
        <v>356</v>
      </c>
      <c r="E411" s="12">
        <v>38951</v>
      </c>
      <c r="F411" s="13" t="s">
        <v>445</v>
      </c>
      <c r="G411" s="13" t="s">
        <v>88</v>
      </c>
      <c r="H411" s="13" t="s">
        <v>446</v>
      </c>
      <c r="I411" s="13" t="s">
        <v>38</v>
      </c>
    </row>
    <row r="412" spans="2:9" ht="21" customHeight="1" x14ac:dyDescent="0.25">
      <c r="B412" s="12">
        <v>41091</v>
      </c>
      <c r="C412" s="12">
        <v>41110</v>
      </c>
      <c r="D412" s="14">
        <v>935</v>
      </c>
      <c r="E412" s="12">
        <v>39457</v>
      </c>
      <c r="F412" s="13" t="s">
        <v>447</v>
      </c>
      <c r="G412" s="13" t="s">
        <v>55</v>
      </c>
      <c r="H412" s="13" t="s">
        <v>85</v>
      </c>
      <c r="I412" s="13" t="s">
        <v>38</v>
      </c>
    </row>
    <row r="413" spans="2:9" ht="21" customHeight="1" x14ac:dyDescent="0.25">
      <c r="B413" s="12">
        <v>41306</v>
      </c>
      <c r="C413" s="12">
        <v>41325</v>
      </c>
      <c r="D413" s="14">
        <v>1595</v>
      </c>
      <c r="E413" s="12">
        <v>39974</v>
      </c>
      <c r="F413" s="13" t="s">
        <v>448</v>
      </c>
      <c r="G413" s="13" t="s">
        <v>84</v>
      </c>
      <c r="H413" s="13" t="s">
        <v>449</v>
      </c>
      <c r="I413" s="13" t="s">
        <v>38</v>
      </c>
    </row>
    <row r="414" spans="2:9" ht="21" customHeight="1" x14ac:dyDescent="0.25">
      <c r="B414" s="12">
        <v>41091</v>
      </c>
      <c r="C414" s="12">
        <v>41110</v>
      </c>
      <c r="D414" s="14">
        <v>1109</v>
      </c>
      <c r="E414" s="12">
        <v>39486</v>
      </c>
      <c r="F414" s="13" t="s">
        <v>450</v>
      </c>
      <c r="G414" s="13" t="s">
        <v>66</v>
      </c>
      <c r="H414" s="13" t="s">
        <v>215</v>
      </c>
      <c r="I414" s="13" t="s">
        <v>38</v>
      </c>
    </row>
    <row r="415" spans="2:9" ht="21" customHeight="1" x14ac:dyDescent="0.25">
      <c r="B415" s="12">
        <v>41214</v>
      </c>
      <c r="C415" s="12">
        <v>41233</v>
      </c>
      <c r="D415" s="14">
        <v>1659</v>
      </c>
      <c r="E415" s="12">
        <v>40067</v>
      </c>
      <c r="F415" s="13" t="s">
        <v>712</v>
      </c>
      <c r="G415" s="13" t="s">
        <v>713</v>
      </c>
      <c r="H415" s="13" t="s">
        <v>714</v>
      </c>
      <c r="I415" s="13" t="s">
        <v>279</v>
      </c>
    </row>
    <row r="416" spans="2:9" ht="21" customHeight="1" x14ac:dyDescent="0.25">
      <c r="B416" s="12">
        <v>41091</v>
      </c>
      <c r="C416" s="12">
        <v>41110</v>
      </c>
      <c r="D416" s="14">
        <v>833</v>
      </c>
      <c r="E416" s="12">
        <v>39444</v>
      </c>
      <c r="F416" s="13" t="s">
        <v>451</v>
      </c>
      <c r="G416" s="13" t="s">
        <v>32</v>
      </c>
      <c r="H416" s="13" t="s">
        <v>22</v>
      </c>
      <c r="I416" s="13" t="s">
        <v>38</v>
      </c>
    </row>
    <row r="417" spans="2:9" ht="21" customHeight="1" x14ac:dyDescent="0.25">
      <c r="B417" s="12">
        <v>41183</v>
      </c>
      <c r="C417" s="12">
        <v>41202</v>
      </c>
      <c r="D417" s="14">
        <v>832</v>
      </c>
      <c r="E417" s="12">
        <v>39444</v>
      </c>
      <c r="F417" s="13" t="s">
        <v>640</v>
      </c>
      <c r="G417" s="13" t="s">
        <v>55</v>
      </c>
      <c r="H417" s="13" t="s">
        <v>394</v>
      </c>
      <c r="I417" s="13" t="s">
        <v>38</v>
      </c>
    </row>
    <row r="418" spans="2:9" ht="21" customHeight="1" x14ac:dyDescent="0.25">
      <c r="B418" s="12">
        <v>41091</v>
      </c>
      <c r="C418" s="12">
        <v>41110</v>
      </c>
      <c r="D418" s="14">
        <v>1010</v>
      </c>
      <c r="E418" s="12">
        <v>39468</v>
      </c>
      <c r="F418" s="13" t="s">
        <v>453</v>
      </c>
      <c r="G418" s="13" t="s">
        <v>454</v>
      </c>
      <c r="H418" s="13" t="s">
        <v>455</v>
      </c>
      <c r="I418" s="13" t="s">
        <v>38</v>
      </c>
    </row>
    <row r="419" spans="2:9" ht="21" customHeight="1" x14ac:dyDescent="0.25">
      <c r="B419" s="12">
        <v>41214</v>
      </c>
      <c r="C419" s="12">
        <v>41233</v>
      </c>
      <c r="D419" s="14">
        <v>1556</v>
      </c>
      <c r="E419" s="12">
        <v>39904</v>
      </c>
      <c r="F419" s="13" t="s">
        <v>715</v>
      </c>
      <c r="G419" s="13" t="s">
        <v>716</v>
      </c>
      <c r="H419" s="13" t="s">
        <v>207</v>
      </c>
      <c r="I419" s="13" t="s">
        <v>53</v>
      </c>
    </row>
    <row r="420" spans="2:9" ht="21" customHeight="1" x14ac:dyDescent="0.25">
      <c r="B420" s="12">
        <v>41091</v>
      </c>
      <c r="C420" s="12">
        <v>41110</v>
      </c>
      <c r="D420" s="14">
        <v>367</v>
      </c>
      <c r="E420" s="12">
        <v>39232</v>
      </c>
      <c r="F420" s="13" t="s">
        <v>456</v>
      </c>
      <c r="G420" s="13" t="s">
        <v>457</v>
      </c>
      <c r="H420" s="13" t="s">
        <v>458</v>
      </c>
      <c r="I420" s="13" t="s">
        <v>38</v>
      </c>
    </row>
    <row r="421" spans="2:9" ht="21" customHeight="1" x14ac:dyDescent="0.25">
      <c r="B421" s="12">
        <v>41091</v>
      </c>
      <c r="C421" s="12">
        <v>41110</v>
      </c>
      <c r="D421" s="14">
        <v>1688</v>
      </c>
      <c r="E421" s="12">
        <v>40107</v>
      </c>
      <c r="F421" s="13" t="s">
        <v>459</v>
      </c>
      <c r="G421" s="13" t="s">
        <v>460</v>
      </c>
      <c r="H421" s="13" t="s">
        <v>461</v>
      </c>
      <c r="I421" s="13" t="s">
        <v>38</v>
      </c>
    </row>
    <row r="422" spans="2:9" ht="21" customHeight="1" x14ac:dyDescent="0.25">
      <c r="B422" s="12">
        <v>41214</v>
      </c>
      <c r="C422" s="12">
        <v>41233</v>
      </c>
      <c r="D422" s="14">
        <v>1582</v>
      </c>
      <c r="E422" s="12">
        <v>39946</v>
      </c>
      <c r="F422" s="13" t="s">
        <v>717</v>
      </c>
      <c r="G422" s="13" t="s">
        <v>139</v>
      </c>
      <c r="H422" s="13" t="s">
        <v>143</v>
      </c>
      <c r="I422" s="13" t="s">
        <v>681</v>
      </c>
    </row>
    <row r="423" spans="2:9" ht="21" customHeight="1" x14ac:dyDescent="0.25">
      <c r="B423" s="12">
        <v>41122</v>
      </c>
      <c r="C423" s="12">
        <v>41141</v>
      </c>
      <c r="D423" s="14">
        <v>494</v>
      </c>
      <c r="E423" s="12">
        <v>39314</v>
      </c>
      <c r="F423" s="13" t="s">
        <v>462</v>
      </c>
      <c r="G423" s="13" t="s">
        <v>225</v>
      </c>
      <c r="H423" s="13" t="s">
        <v>52</v>
      </c>
      <c r="I423" s="13" t="s">
        <v>38</v>
      </c>
    </row>
    <row r="424" spans="2:9" ht="21" customHeight="1" x14ac:dyDescent="0.25">
      <c r="B424" s="12">
        <v>41091</v>
      </c>
      <c r="C424" s="12">
        <v>41110</v>
      </c>
      <c r="D424" s="14">
        <v>969</v>
      </c>
      <c r="E424" s="12">
        <v>39461</v>
      </c>
      <c r="F424" s="13" t="s">
        <v>463</v>
      </c>
      <c r="G424" s="13" t="s">
        <v>204</v>
      </c>
      <c r="H424" s="13" t="s">
        <v>464</v>
      </c>
      <c r="I424" s="13" t="s">
        <v>38</v>
      </c>
    </row>
    <row r="425" spans="2:9" ht="21" customHeight="1" x14ac:dyDescent="0.25">
      <c r="B425" s="12">
        <v>41091</v>
      </c>
      <c r="C425" s="12">
        <v>41110</v>
      </c>
      <c r="D425" s="14">
        <v>543</v>
      </c>
      <c r="E425" s="12">
        <v>39407</v>
      </c>
      <c r="F425" s="13" t="s">
        <v>465</v>
      </c>
      <c r="G425" s="13" t="s">
        <v>466</v>
      </c>
      <c r="H425" s="13" t="s">
        <v>44</v>
      </c>
      <c r="I425" s="13" t="s">
        <v>38</v>
      </c>
    </row>
    <row r="426" spans="2:9" ht="21" customHeight="1" x14ac:dyDescent="0.25">
      <c r="B426" s="12">
        <v>41153</v>
      </c>
      <c r="C426" s="12">
        <v>41172</v>
      </c>
      <c r="D426" s="14">
        <v>981</v>
      </c>
      <c r="E426" s="12">
        <v>39463</v>
      </c>
      <c r="F426" s="13" t="s">
        <v>589</v>
      </c>
      <c r="G426" s="13" t="s">
        <v>114</v>
      </c>
      <c r="H426" s="13" t="s">
        <v>33</v>
      </c>
      <c r="I426" s="13" t="s">
        <v>53</v>
      </c>
    </row>
    <row r="427" spans="2:9" ht="21" customHeight="1" x14ac:dyDescent="0.25">
      <c r="B427" s="12">
        <v>40969</v>
      </c>
      <c r="C427" s="12">
        <v>40988</v>
      </c>
      <c r="D427" s="14">
        <v>1547</v>
      </c>
      <c r="E427" s="12">
        <v>39913</v>
      </c>
      <c r="F427" s="13" t="s">
        <v>729</v>
      </c>
      <c r="G427" s="13" t="s">
        <v>148</v>
      </c>
      <c r="H427" s="13" t="s">
        <v>730</v>
      </c>
      <c r="I427" s="13" t="s">
        <v>168</v>
      </c>
    </row>
    <row r="428" spans="2:9" ht="21" customHeight="1" x14ac:dyDescent="0.25">
      <c r="B428" s="12">
        <v>41183</v>
      </c>
      <c r="C428" s="12">
        <v>41202</v>
      </c>
      <c r="D428" s="14">
        <v>1561</v>
      </c>
      <c r="E428" s="12">
        <v>39913</v>
      </c>
      <c r="F428" s="13" t="s">
        <v>641</v>
      </c>
      <c r="G428" s="13" t="s">
        <v>91</v>
      </c>
      <c r="H428" s="13" t="s">
        <v>373</v>
      </c>
      <c r="I428" s="13" t="s">
        <v>599</v>
      </c>
    </row>
    <row r="429" spans="2:9" ht="21" customHeight="1" x14ac:dyDescent="0.25">
      <c r="B429" s="12">
        <v>41091</v>
      </c>
      <c r="C429" s="12">
        <v>41110</v>
      </c>
      <c r="D429" s="14">
        <v>1586</v>
      </c>
      <c r="E429" s="12">
        <v>39974</v>
      </c>
      <c r="F429" s="13" t="s">
        <v>467</v>
      </c>
      <c r="G429" s="13" t="s">
        <v>181</v>
      </c>
      <c r="H429" s="13" t="s">
        <v>468</v>
      </c>
      <c r="I429" s="13" t="s">
        <v>38</v>
      </c>
    </row>
    <row r="430" spans="2:9" ht="21" customHeight="1" x14ac:dyDescent="0.25">
      <c r="B430" s="12">
        <v>41153</v>
      </c>
      <c r="C430" s="12">
        <v>41172</v>
      </c>
      <c r="D430" s="14">
        <v>856</v>
      </c>
      <c r="E430" s="12">
        <v>39444</v>
      </c>
      <c r="F430" s="13" t="s">
        <v>467</v>
      </c>
      <c r="G430" s="13" t="s">
        <v>55</v>
      </c>
      <c r="H430" s="13" t="s">
        <v>590</v>
      </c>
      <c r="I430" s="13" t="s">
        <v>53</v>
      </c>
    </row>
    <row r="431" spans="2:9" ht="21" customHeight="1" x14ac:dyDescent="0.25">
      <c r="B431" s="12">
        <v>41091</v>
      </c>
      <c r="C431" s="12">
        <v>41110</v>
      </c>
      <c r="D431" s="14">
        <v>373</v>
      </c>
      <c r="E431" s="12">
        <v>39217</v>
      </c>
      <c r="F431" s="13" t="s">
        <v>469</v>
      </c>
      <c r="G431" s="13" t="s">
        <v>132</v>
      </c>
      <c r="H431" s="13" t="s">
        <v>244</v>
      </c>
      <c r="I431" s="13" t="s">
        <v>38</v>
      </c>
    </row>
    <row r="432" spans="2:9" ht="21" customHeight="1" x14ac:dyDescent="0.25">
      <c r="B432" s="12">
        <v>41306</v>
      </c>
      <c r="C432" s="12">
        <v>41325</v>
      </c>
      <c r="D432" s="14">
        <v>1690</v>
      </c>
      <c r="E432" s="12">
        <v>40107</v>
      </c>
      <c r="F432" s="13" t="s">
        <v>642</v>
      </c>
      <c r="G432" s="13" t="s">
        <v>122</v>
      </c>
      <c r="H432" s="13" t="s">
        <v>428</v>
      </c>
      <c r="I432" s="13" t="s">
        <v>534</v>
      </c>
    </row>
    <row r="433" spans="2:9" ht="21" customHeight="1" x14ac:dyDescent="0.25">
      <c r="B433" s="12">
        <v>41214</v>
      </c>
      <c r="C433" s="12">
        <v>41233</v>
      </c>
      <c r="D433" s="14">
        <v>1647</v>
      </c>
      <c r="E433" s="12">
        <v>40051</v>
      </c>
      <c r="F433" s="13" t="s">
        <v>718</v>
      </c>
      <c r="G433" s="13" t="s">
        <v>252</v>
      </c>
      <c r="H433" s="13" t="s">
        <v>70</v>
      </c>
      <c r="I433" s="13" t="s">
        <v>678</v>
      </c>
    </row>
    <row r="434" spans="2:9" ht="21" customHeight="1" x14ac:dyDescent="0.25">
      <c r="B434" s="12">
        <v>40940</v>
      </c>
      <c r="C434" s="12">
        <v>40959</v>
      </c>
      <c r="D434" s="14">
        <v>1587</v>
      </c>
      <c r="E434" s="12">
        <v>39946</v>
      </c>
      <c r="F434" s="13" t="s">
        <v>131</v>
      </c>
      <c r="G434" s="13" t="s">
        <v>132</v>
      </c>
      <c r="H434" s="13" t="s">
        <v>37</v>
      </c>
      <c r="I434" s="13" t="s">
        <v>57</v>
      </c>
    </row>
    <row r="435" spans="2:9" ht="21" customHeight="1" x14ac:dyDescent="0.25">
      <c r="B435" s="12">
        <v>41091</v>
      </c>
      <c r="C435" s="12">
        <v>41110</v>
      </c>
      <c r="D435" s="14">
        <v>1410</v>
      </c>
      <c r="E435" s="12">
        <v>39668</v>
      </c>
      <c r="F435" s="13" t="s">
        <v>470</v>
      </c>
      <c r="G435" s="13" t="s">
        <v>43</v>
      </c>
      <c r="H435" s="13" t="s">
        <v>70</v>
      </c>
      <c r="I435" s="13" t="s">
        <v>38</v>
      </c>
    </row>
    <row r="436" spans="2:9" ht="21" customHeight="1" x14ac:dyDescent="0.25">
      <c r="B436" s="12">
        <v>41091</v>
      </c>
      <c r="C436" s="12">
        <v>41110</v>
      </c>
      <c r="D436" s="14">
        <v>1030</v>
      </c>
      <c r="E436" s="12">
        <v>39469</v>
      </c>
      <c r="F436" s="13" t="s">
        <v>471</v>
      </c>
      <c r="G436" s="13" t="s">
        <v>114</v>
      </c>
      <c r="H436" s="13" t="s">
        <v>22</v>
      </c>
      <c r="I436" s="13" t="s">
        <v>38</v>
      </c>
    </row>
    <row r="437" spans="2:9" ht="21" customHeight="1" x14ac:dyDescent="0.25">
      <c r="B437" s="12">
        <v>41091</v>
      </c>
      <c r="C437" s="12">
        <v>41110</v>
      </c>
      <c r="D437" s="14">
        <v>701</v>
      </c>
      <c r="E437" s="12">
        <v>39430</v>
      </c>
      <c r="F437" s="13" t="s">
        <v>472</v>
      </c>
      <c r="G437" s="13" t="s">
        <v>32</v>
      </c>
      <c r="H437" s="13" t="s">
        <v>125</v>
      </c>
      <c r="I437" s="13" t="s">
        <v>38</v>
      </c>
    </row>
    <row r="438" spans="2:9" ht="21" customHeight="1" x14ac:dyDescent="0.25">
      <c r="B438" s="12">
        <v>41214</v>
      </c>
      <c r="C438" s="12">
        <v>41233</v>
      </c>
      <c r="D438" s="14">
        <v>1695</v>
      </c>
      <c r="E438" s="12">
        <v>40116</v>
      </c>
      <c r="F438" s="13" t="s">
        <v>719</v>
      </c>
      <c r="G438" s="13" t="s">
        <v>720</v>
      </c>
      <c r="H438" s="13" t="s">
        <v>22</v>
      </c>
      <c r="I438" s="13" t="s">
        <v>700</v>
      </c>
    </row>
    <row r="439" spans="2:9" ht="21" customHeight="1" x14ac:dyDescent="0.25">
      <c r="B439" s="12">
        <v>41091</v>
      </c>
      <c r="C439" s="12">
        <v>41110</v>
      </c>
      <c r="D439" s="14">
        <v>936</v>
      </c>
      <c r="E439" s="12">
        <v>39457</v>
      </c>
      <c r="F439" s="13" t="s">
        <v>473</v>
      </c>
      <c r="G439" s="13" t="s">
        <v>139</v>
      </c>
      <c r="H439" s="13" t="s">
        <v>128</v>
      </c>
      <c r="I439" s="13" t="s">
        <v>38</v>
      </c>
    </row>
    <row r="440" spans="2:9" ht="21" customHeight="1" x14ac:dyDescent="0.25">
      <c r="B440" s="12">
        <v>41214</v>
      </c>
      <c r="C440" s="12">
        <v>41233</v>
      </c>
      <c r="D440" s="14">
        <v>1562</v>
      </c>
      <c r="E440" s="12">
        <v>39911</v>
      </c>
      <c r="F440" s="13" t="s">
        <v>721</v>
      </c>
      <c r="G440" s="13" t="s">
        <v>211</v>
      </c>
      <c r="H440" s="13" t="s">
        <v>340</v>
      </c>
      <c r="I440" s="13" t="s">
        <v>202</v>
      </c>
    </row>
    <row r="441" spans="2:9" ht="21" customHeight="1" x14ac:dyDescent="0.25">
      <c r="B441" s="12">
        <v>41183</v>
      </c>
      <c r="C441" s="12">
        <v>41202</v>
      </c>
      <c r="D441" s="14">
        <v>1566</v>
      </c>
      <c r="E441" s="12">
        <v>39933</v>
      </c>
      <c r="F441" s="13" t="s">
        <v>643</v>
      </c>
      <c r="G441" s="13" t="s">
        <v>115</v>
      </c>
      <c r="H441" s="13" t="s">
        <v>391</v>
      </c>
      <c r="I441" s="13" t="s">
        <v>614</v>
      </c>
    </row>
    <row r="442" spans="2:9" ht="21" customHeight="1" x14ac:dyDescent="0.25">
      <c r="B442" s="12">
        <v>41214</v>
      </c>
      <c r="C442" s="12">
        <v>41233</v>
      </c>
      <c r="D442" s="14">
        <v>1657</v>
      </c>
      <c r="E442" s="12">
        <v>40060</v>
      </c>
      <c r="F442" s="13" t="s">
        <v>722</v>
      </c>
      <c r="G442" s="13" t="s">
        <v>515</v>
      </c>
      <c r="H442" s="13" t="s">
        <v>723</v>
      </c>
      <c r="I442" s="13" t="s">
        <v>279</v>
      </c>
    </row>
    <row r="443" spans="2:9" ht="21" customHeight="1" x14ac:dyDescent="0.25">
      <c r="B443" s="12">
        <v>41091</v>
      </c>
      <c r="C443" s="12">
        <v>41110</v>
      </c>
      <c r="D443" s="14">
        <v>452</v>
      </c>
      <c r="E443" s="12">
        <v>39290</v>
      </c>
      <c r="F443" s="13" t="s">
        <v>474</v>
      </c>
      <c r="G443" s="13" t="s">
        <v>88</v>
      </c>
      <c r="H443" s="13" t="s">
        <v>231</v>
      </c>
      <c r="I443" s="13" t="s">
        <v>38</v>
      </c>
    </row>
    <row r="444" spans="2:9" ht="21" customHeight="1" x14ac:dyDescent="0.25">
      <c r="B444" s="12">
        <v>41091</v>
      </c>
      <c r="C444" s="12">
        <v>41110</v>
      </c>
      <c r="D444" s="14">
        <v>957</v>
      </c>
      <c r="E444" s="12">
        <v>39458</v>
      </c>
      <c r="F444" s="13" t="s">
        <v>475</v>
      </c>
      <c r="G444" s="13" t="s">
        <v>29</v>
      </c>
      <c r="H444" s="13" t="s">
        <v>271</v>
      </c>
      <c r="I444" s="13" t="s">
        <v>38</v>
      </c>
    </row>
    <row r="445" spans="2:9" ht="21" customHeight="1" x14ac:dyDescent="0.25">
      <c r="B445" s="12">
        <v>41153</v>
      </c>
      <c r="C445" s="12">
        <v>41172</v>
      </c>
      <c r="D445" s="14">
        <v>1309</v>
      </c>
      <c r="E445" s="12">
        <v>39576</v>
      </c>
      <c r="F445" s="13" t="s">
        <v>591</v>
      </c>
      <c r="G445" s="13" t="s">
        <v>43</v>
      </c>
      <c r="H445" s="13" t="s">
        <v>30</v>
      </c>
      <c r="I445" s="13" t="s">
        <v>53</v>
      </c>
    </row>
    <row r="446" spans="2:9" ht="21" customHeight="1" x14ac:dyDescent="0.25">
      <c r="B446" s="12">
        <v>40940</v>
      </c>
      <c r="C446" s="12">
        <v>40959</v>
      </c>
      <c r="D446" s="14">
        <v>1532</v>
      </c>
      <c r="E446" s="12">
        <v>39906</v>
      </c>
      <c r="F446" s="13" t="s">
        <v>133</v>
      </c>
      <c r="G446" s="13" t="s">
        <v>134</v>
      </c>
      <c r="H446" s="13" t="s">
        <v>33</v>
      </c>
      <c r="I446" s="13" t="s">
        <v>41</v>
      </c>
    </row>
    <row r="447" spans="2:9" ht="21" customHeight="1" x14ac:dyDescent="0.25">
      <c r="B447" s="12">
        <v>41365</v>
      </c>
      <c r="C447" s="12">
        <v>41384</v>
      </c>
      <c r="D447" s="14">
        <v>406</v>
      </c>
      <c r="E447" s="12">
        <v>39183</v>
      </c>
      <c r="F447" s="13" t="s">
        <v>476</v>
      </c>
      <c r="G447" s="13" t="s">
        <v>477</v>
      </c>
      <c r="H447" s="13" t="s">
        <v>215</v>
      </c>
      <c r="I447" s="13" t="s">
        <v>38</v>
      </c>
    </row>
    <row r="448" spans="2:9" ht="21" customHeight="1" x14ac:dyDescent="0.25">
      <c r="B448" s="12">
        <v>41091</v>
      </c>
      <c r="C448" s="12">
        <v>41110</v>
      </c>
      <c r="D448" s="14">
        <v>1155</v>
      </c>
      <c r="E448" s="12">
        <v>39500</v>
      </c>
      <c r="F448" s="13" t="s">
        <v>478</v>
      </c>
      <c r="G448" s="13" t="s">
        <v>47</v>
      </c>
      <c r="H448" s="13" t="s">
        <v>37</v>
      </c>
      <c r="I448" s="13" t="s">
        <v>38</v>
      </c>
    </row>
    <row r="449" spans="2:9" ht="21" customHeight="1" x14ac:dyDescent="0.25">
      <c r="B449" s="12">
        <v>41183</v>
      </c>
      <c r="C449" s="12">
        <v>41202</v>
      </c>
      <c r="D449" s="14">
        <v>1623</v>
      </c>
      <c r="E449" s="12">
        <v>40011</v>
      </c>
      <c r="F449" s="13" t="s">
        <v>644</v>
      </c>
      <c r="G449" s="13" t="s">
        <v>156</v>
      </c>
      <c r="H449" s="13" t="s">
        <v>85</v>
      </c>
      <c r="I449" s="13" t="s">
        <v>599</v>
      </c>
    </row>
    <row r="450" spans="2:9" ht="21" customHeight="1" x14ac:dyDescent="0.25">
      <c r="B450" s="12">
        <v>41153</v>
      </c>
      <c r="C450" s="12">
        <v>41172</v>
      </c>
      <c r="D450" s="14">
        <v>602</v>
      </c>
      <c r="E450" s="12">
        <v>39409</v>
      </c>
      <c r="F450" s="13" t="s">
        <v>592</v>
      </c>
      <c r="G450" s="13" t="s">
        <v>132</v>
      </c>
      <c r="H450" s="13" t="s">
        <v>22</v>
      </c>
      <c r="I450" s="13" t="s">
        <v>53</v>
      </c>
    </row>
    <row r="451" spans="2:9" ht="21" customHeight="1" x14ac:dyDescent="0.25">
      <c r="B451" s="12">
        <v>41091</v>
      </c>
      <c r="C451" s="12">
        <v>41110</v>
      </c>
      <c r="D451" s="14">
        <v>1113</v>
      </c>
      <c r="E451" s="12">
        <v>39486</v>
      </c>
      <c r="F451" s="13" t="s">
        <v>479</v>
      </c>
      <c r="G451" s="13" t="s">
        <v>219</v>
      </c>
      <c r="H451" s="13" t="s">
        <v>22</v>
      </c>
      <c r="I451" s="13" t="s">
        <v>38</v>
      </c>
    </row>
    <row r="452" spans="2:9" ht="21" customHeight="1" x14ac:dyDescent="0.25">
      <c r="B452" s="12">
        <v>40969</v>
      </c>
      <c r="C452" s="12">
        <v>40988</v>
      </c>
      <c r="D452" s="14">
        <v>1708</v>
      </c>
      <c r="E452" s="12">
        <v>40135</v>
      </c>
      <c r="F452" s="13" t="s">
        <v>731</v>
      </c>
      <c r="G452" s="13" t="s">
        <v>115</v>
      </c>
      <c r="H452" s="13" t="s">
        <v>37</v>
      </c>
      <c r="I452" s="13" t="s">
        <v>168</v>
      </c>
    </row>
    <row r="453" spans="2:9" ht="21" customHeight="1" x14ac:dyDescent="0.25">
      <c r="B453" s="12">
        <v>41214</v>
      </c>
      <c r="C453" s="12">
        <v>41233</v>
      </c>
      <c r="D453" s="14">
        <v>426</v>
      </c>
      <c r="E453" s="12">
        <v>39315</v>
      </c>
      <c r="F453" s="13" t="s">
        <v>724</v>
      </c>
      <c r="G453" s="13" t="s">
        <v>367</v>
      </c>
      <c r="H453" s="13" t="s">
        <v>37</v>
      </c>
      <c r="I453" s="13" t="s">
        <v>725</v>
      </c>
    </row>
    <row r="454" spans="2:9" ht="21" customHeight="1" x14ac:dyDescent="0.25">
      <c r="B454" s="12">
        <v>41091</v>
      </c>
      <c r="C454" s="12">
        <v>41110</v>
      </c>
      <c r="D454" s="14">
        <v>1337</v>
      </c>
      <c r="E454" s="12">
        <v>39610</v>
      </c>
      <c r="F454" s="13" t="s">
        <v>480</v>
      </c>
      <c r="G454" s="13" t="s">
        <v>481</v>
      </c>
      <c r="H454" s="13" t="s">
        <v>140</v>
      </c>
      <c r="I454" s="13" t="s">
        <v>38</v>
      </c>
    </row>
    <row r="455" spans="2:9" ht="21" customHeight="1" x14ac:dyDescent="0.25">
      <c r="B455" s="12">
        <v>41153</v>
      </c>
      <c r="C455" s="12">
        <v>41172</v>
      </c>
      <c r="D455" s="14">
        <v>803</v>
      </c>
      <c r="E455" s="12">
        <v>39444</v>
      </c>
      <c r="F455" s="13" t="s">
        <v>593</v>
      </c>
      <c r="G455" s="13" t="s">
        <v>331</v>
      </c>
      <c r="H455" s="13" t="s">
        <v>97</v>
      </c>
      <c r="I455" s="13" t="s">
        <v>53</v>
      </c>
    </row>
    <row r="456" spans="2:9" ht="21" customHeight="1" x14ac:dyDescent="0.25">
      <c r="B456" s="12">
        <v>41091</v>
      </c>
      <c r="C456" s="12">
        <v>41110</v>
      </c>
      <c r="D456" s="14">
        <v>948</v>
      </c>
      <c r="E456" s="12">
        <v>39457</v>
      </c>
      <c r="F456" s="13" t="s">
        <v>482</v>
      </c>
      <c r="G456" s="13" t="s">
        <v>66</v>
      </c>
      <c r="H456" s="13" t="s">
        <v>293</v>
      </c>
      <c r="I456" s="13" t="s">
        <v>38</v>
      </c>
    </row>
    <row r="457" spans="2:9" ht="21" customHeight="1" x14ac:dyDescent="0.25">
      <c r="B457" s="12">
        <v>40940</v>
      </c>
      <c r="C457" s="12">
        <v>40959</v>
      </c>
      <c r="D457" s="14">
        <v>1640</v>
      </c>
      <c r="E457" s="12">
        <v>40039</v>
      </c>
      <c r="F457" s="13" t="s">
        <v>135</v>
      </c>
      <c r="G457" s="13" t="s">
        <v>136</v>
      </c>
      <c r="H457" s="13" t="s">
        <v>137</v>
      </c>
      <c r="I457" s="13" t="s">
        <v>34</v>
      </c>
    </row>
    <row r="458" spans="2:9" ht="21" customHeight="1" x14ac:dyDescent="0.25">
      <c r="B458" s="12">
        <v>41214</v>
      </c>
      <c r="C458" s="12">
        <v>41233</v>
      </c>
      <c r="D458" s="14">
        <v>1577</v>
      </c>
      <c r="E458" s="12">
        <v>39925</v>
      </c>
      <c r="F458" s="13" t="s">
        <v>726</v>
      </c>
      <c r="G458" s="13" t="s">
        <v>727</v>
      </c>
      <c r="H458" s="13" t="s">
        <v>728</v>
      </c>
      <c r="I458" s="13" t="s">
        <v>279</v>
      </c>
    </row>
    <row r="459" spans="2:9" ht="21" customHeight="1" x14ac:dyDescent="0.25">
      <c r="B459" s="12">
        <v>41091</v>
      </c>
      <c r="C459" s="12">
        <v>41110</v>
      </c>
      <c r="D459" s="14">
        <v>398</v>
      </c>
      <c r="E459" s="12">
        <v>39232</v>
      </c>
      <c r="F459" s="13" t="s">
        <v>483</v>
      </c>
      <c r="G459" s="13" t="s">
        <v>29</v>
      </c>
      <c r="H459" s="13" t="s">
        <v>22</v>
      </c>
      <c r="I459" s="13" t="s">
        <v>38</v>
      </c>
    </row>
    <row r="460" spans="2:9" ht="21" customHeight="1" x14ac:dyDescent="0.25">
      <c r="B460" s="12">
        <v>41091</v>
      </c>
      <c r="C460" s="12">
        <v>41110</v>
      </c>
      <c r="D460" s="14">
        <v>1305</v>
      </c>
      <c r="E460" s="12">
        <v>39568</v>
      </c>
      <c r="F460" s="13" t="s">
        <v>484</v>
      </c>
      <c r="G460" s="13" t="s">
        <v>139</v>
      </c>
      <c r="H460" s="13" t="s">
        <v>485</v>
      </c>
      <c r="I460" s="13" t="s">
        <v>38</v>
      </c>
    </row>
    <row r="461" spans="2:9" ht="21" customHeight="1" x14ac:dyDescent="0.25">
      <c r="B461" s="12">
        <v>40940</v>
      </c>
      <c r="C461" s="12">
        <v>40959</v>
      </c>
      <c r="D461" s="14">
        <v>1730</v>
      </c>
      <c r="E461" s="12">
        <v>40165</v>
      </c>
      <c r="F461" s="13" t="s">
        <v>138</v>
      </c>
      <c r="G461" s="13" t="s">
        <v>139</v>
      </c>
      <c r="H461" s="13" t="s">
        <v>140</v>
      </c>
      <c r="I461" s="13" t="s">
        <v>79</v>
      </c>
    </row>
    <row r="462" spans="2:9" ht="21" customHeight="1" x14ac:dyDescent="0.25">
      <c r="B462" s="12">
        <v>41183</v>
      </c>
      <c r="C462" s="12">
        <v>41202</v>
      </c>
      <c r="D462" s="14">
        <v>403</v>
      </c>
      <c r="E462" s="12">
        <v>39135</v>
      </c>
      <c r="F462" s="13" t="s">
        <v>645</v>
      </c>
      <c r="G462" s="13" t="s">
        <v>91</v>
      </c>
      <c r="H462" s="13" t="s">
        <v>48</v>
      </c>
      <c r="I462" s="13" t="s">
        <v>53</v>
      </c>
    </row>
    <row r="463" spans="2:9" ht="21" customHeight="1" x14ac:dyDescent="0.25">
      <c r="B463" s="12">
        <v>41183</v>
      </c>
      <c r="C463" s="12">
        <v>41202</v>
      </c>
      <c r="D463" s="14">
        <v>1593</v>
      </c>
      <c r="E463" s="12">
        <v>39960</v>
      </c>
      <c r="F463" s="13" t="s">
        <v>646</v>
      </c>
      <c r="G463" s="13" t="s">
        <v>647</v>
      </c>
      <c r="H463" s="13" t="s">
        <v>648</v>
      </c>
      <c r="I463" s="13" t="s">
        <v>599</v>
      </c>
    </row>
  </sheetData>
  <pageMargins left="0.4" right="0.4" top="0.4" bottom="0.4" header="0.3" footer="0.3"/>
  <pageSetup fitToHeight="0" orientation="landscape" r:id="rId1"/>
  <headerFooter differentFirst="1">
    <oddFooter>Стр. &amp;P из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1:H457"/>
  <sheetViews>
    <sheetView showGridLines="0" workbookViewId="0">
      <selection activeCell="H3" sqref="H3"/>
    </sheetView>
  </sheetViews>
  <sheetFormatPr defaultColWidth="9" defaultRowHeight="21" customHeight="1" x14ac:dyDescent="0.25"/>
  <cols>
    <col min="1" max="1" width="1.5" style="15" customWidth="1"/>
    <col min="2" max="2" width="10.69921875" style="15" customWidth="1"/>
    <col min="3" max="3" width="13.296875" style="15" customWidth="1"/>
    <col min="4" max="4" width="15.296875" style="15" customWidth="1"/>
    <col min="5" max="5" width="16.69921875" style="15" customWidth="1"/>
    <col min="6" max="6" width="16.09765625" style="15" customWidth="1"/>
    <col min="7" max="7" width="22.59765625" style="15" customWidth="1"/>
    <col min="8" max="8" width="62.8984375" style="15" customWidth="1"/>
    <col min="9" max="16384" width="9" style="15"/>
  </cols>
  <sheetData>
    <row r="1" spans="2:8" customFormat="1" ht="13.8" x14ac:dyDescent="0.25"/>
    <row r="2" spans="2:8" customFormat="1" ht="36.6" x14ac:dyDescent="0.85">
      <c r="B2" s="11" t="s">
        <v>742</v>
      </c>
      <c r="C2" s="1"/>
      <c r="D2" s="1"/>
      <c r="E2" s="1"/>
    </row>
    <row r="3" spans="2:8" customFormat="1" ht="15" customHeight="1" x14ac:dyDescent="0.25">
      <c r="B3" t="str">
        <f>Подзаголовок</f>
        <v>2012 год</v>
      </c>
    </row>
    <row r="4" spans="2:8" customFormat="1" ht="15" customHeight="1" x14ac:dyDescent="0.25"/>
    <row r="5" spans="2:8" ht="47.4" customHeight="1" x14ac:dyDescent="0.25">
      <c r="B5" s="21" t="s">
        <v>736</v>
      </c>
      <c r="C5" s="23" t="s">
        <v>737</v>
      </c>
      <c r="D5" s="23" t="s">
        <v>738</v>
      </c>
      <c r="E5" s="18" t="s">
        <v>739</v>
      </c>
      <c r="F5" s="18" t="s">
        <v>740</v>
      </c>
      <c r="G5" s="18" t="s">
        <v>741</v>
      </c>
      <c r="H5" s="18" t="s">
        <v>762</v>
      </c>
    </row>
    <row r="6" spans="2:8" s="26" customFormat="1" ht="21" customHeight="1" x14ac:dyDescent="0.25">
      <c r="B6" s="27">
        <v>97</v>
      </c>
      <c r="C6" s="28">
        <v>38974</v>
      </c>
      <c r="D6" s="24" t="s">
        <v>743</v>
      </c>
      <c r="E6" s="19" t="s">
        <v>115</v>
      </c>
      <c r="F6" s="19" t="s">
        <v>207</v>
      </c>
      <c r="G6" s="19" t="s">
        <v>682</v>
      </c>
      <c r="H6" s="19" t="s">
        <v>744</v>
      </c>
    </row>
    <row r="7" spans="2:8" s="26" customFormat="1" ht="21" customHeight="1" x14ac:dyDescent="0.25">
      <c r="B7" s="27">
        <v>1592</v>
      </c>
      <c r="C7" s="29">
        <v>39948</v>
      </c>
      <c r="D7" s="25" t="s">
        <v>54</v>
      </c>
      <c r="E7" s="20" t="s">
        <v>55</v>
      </c>
      <c r="F7" s="20" t="s">
        <v>56</v>
      </c>
      <c r="G7" s="20" t="s">
        <v>57</v>
      </c>
      <c r="H7" s="20" t="s">
        <v>745</v>
      </c>
    </row>
    <row r="8" spans="2:8" s="26" customFormat="1" ht="21" customHeight="1" x14ac:dyDescent="0.25">
      <c r="B8" s="27">
        <v>1569</v>
      </c>
      <c r="C8" s="29">
        <v>39927</v>
      </c>
      <c r="D8" s="24" t="s">
        <v>87</v>
      </c>
      <c r="E8" s="19" t="s">
        <v>88</v>
      </c>
      <c r="F8" s="19" t="s">
        <v>89</v>
      </c>
      <c r="G8" s="19" t="s">
        <v>23</v>
      </c>
      <c r="H8" s="19" t="s">
        <v>744</v>
      </c>
    </row>
    <row r="9" spans="2:8" s="26" customFormat="1" ht="21" customHeight="1" x14ac:dyDescent="0.25">
      <c r="B9" s="27">
        <v>1628</v>
      </c>
      <c r="C9" s="29">
        <v>40025</v>
      </c>
      <c r="D9" s="25" t="s">
        <v>86</v>
      </c>
      <c r="E9" s="20" t="s">
        <v>69</v>
      </c>
      <c r="F9" s="20" t="s">
        <v>44</v>
      </c>
      <c r="G9" s="20" t="s">
        <v>45</v>
      </c>
      <c r="H9" s="20" t="s">
        <v>744</v>
      </c>
    </row>
    <row r="10" spans="2:8" s="26" customFormat="1" ht="21" customHeight="1" x14ac:dyDescent="0.25">
      <c r="B10" s="27">
        <v>1629</v>
      </c>
      <c r="C10" s="29">
        <v>40030</v>
      </c>
      <c r="D10" s="24" t="s">
        <v>83</v>
      </c>
      <c r="E10" s="19" t="s">
        <v>84</v>
      </c>
      <c r="F10" s="19" t="s">
        <v>85</v>
      </c>
      <c r="G10" s="19" t="s">
        <v>34</v>
      </c>
      <c r="H10" s="19" t="s">
        <v>746</v>
      </c>
    </row>
    <row r="11" spans="2:8" s="26" customFormat="1" ht="21" customHeight="1" x14ac:dyDescent="0.25">
      <c r="B11" s="27">
        <v>1686</v>
      </c>
      <c r="C11" s="29">
        <v>40107</v>
      </c>
      <c r="D11" s="25" t="s">
        <v>82</v>
      </c>
      <c r="E11" s="20" t="s">
        <v>66</v>
      </c>
      <c r="F11" s="20" t="s">
        <v>52</v>
      </c>
      <c r="G11" s="20" t="s">
        <v>34</v>
      </c>
      <c r="H11" s="20" t="s">
        <v>744</v>
      </c>
    </row>
    <row r="12" spans="2:8" s="26" customFormat="1" ht="21" customHeight="1" x14ac:dyDescent="0.25">
      <c r="B12" s="27">
        <v>1528</v>
      </c>
      <c r="C12" s="29">
        <v>39863</v>
      </c>
      <c r="D12" s="24" t="s">
        <v>80</v>
      </c>
      <c r="E12" s="19" t="s">
        <v>81</v>
      </c>
      <c r="F12" s="19" t="s">
        <v>52</v>
      </c>
      <c r="G12" s="19" t="s">
        <v>23</v>
      </c>
      <c r="H12" s="19" t="s">
        <v>745</v>
      </c>
    </row>
    <row r="13" spans="2:8" s="26" customFormat="1" ht="21" customHeight="1" x14ac:dyDescent="0.25">
      <c r="B13" s="27">
        <v>1732</v>
      </c>
      <c r="C13" s="29">
        <v>40170</v>
      </c>
      <c r="D13" s="25" t="s">
        <v>68</v>
      </c>
      <c r="E13" s="20" t="s">
        <v>69</v>
      </c>
      <c r="F13" s="20" t="s">
        <v>70</v>
      </c>
      <c r="G13" s="20" t="s">
        <v>71</v>
      </c>
      <c r="H13" s="20" t="s">
        <v>744</v>
      </c>
    </row>
    <row r="14" spans="2:8" s="26" customFormat="1" ht="21" customHeight="1" x14ac:dyDescent="0.25">
      <c r="B14" s="27">
        <v>1685</v>
      </c>
      <c r="C14" s="29">
        <v>40102</v>
      </c>
      <c r="D14" s="24" t="s">
        <v>65</v>
      </c>
      <c r="E14" s="19" t="s">
        <v>66</v>
      </c>
      <c r="F14" s="19" t="s">
        <v>67</v>
      </c>
      <c r="G14" s="19" t="s">
        <v>23</v>
      </c>
      <c r="H14" s="19" t="s">
        <v>745</v>
      </c>
    </row>
    <row r="15" spans="2:8" s="26" customFormat="1" ht="21" customHeight="1" x14ac:dyDescent="0.25">
      <c r="B15" s="27">
        <v>1215</v>
      </c>
      <c r="C15" s="29">
        <v>39514</v>
      </c>
      <c r="D15" s="25" t="s">
        <v>610</v>
      </c>
      <c r="E15" s="20" t="s">
        <v>69</v>
      </c>
      <c r="F15" s="20" t="s">
        <v>33</v>
      </c>
      <c r="G15" s="20" t="s">
        <v>220</v>
      </c>
      <c r="H15" s="20" t="s">
        <v>744</v>
      </c>
    </row>
    <row r="16" spans="2:8" s="26" customFormat="1" ht="21" customHeight="1" x14ac:dyDescent="0.25">
      <c r="B16" s="27">
        <v>1630</v>
      </c>
      <c r="C16" s="29">
        <v>40032</v>
      </c>
      <c r="D16" s="24" t="s">
        <v>58</v>
      </c>
      <c r="E16" s="19" t="s">
        <v>36</v>
      </c>
      <c r="F16" s="19" t="s">
        <v>59</v>
      </c>
      <c r="G16" s="19" t="s">
        <v>57</v>
      </c>
      <c r="H16" s="19" t="s">
        <v>744</v>
      </c>
    </row>
    <row r="17" spans="2:8" s="26" customFormat="1" ht="21" customHeight="1" x14ac:dyDescent="0.25">
      <c r="B17" s="27">
        <v>1540</v>
      </c>
      <c r="C17" s="29">
        <v>39885</v>
      </c>
      <c r="D17" s="25" t="s">
        <v>95</v>
      </c>
      <c r="E17" s="20" t="s">
        <v>96</v>
      </c>
      <c r="F17" s="20" t="s">
        <v>97</v>
      </c>
      <c r="G17" s="20" t="s">
        <v>57</v>
      </c>
      <c r="H17" s="20" t="s">
        <v>746</v>
      </c>
    </row>
    <row r="18" spans="2:8" s="26" customFormat="1" ht="21" customHeight="1" x14ac:dyDescent="0.25">
      <c r="B18" s="27">
        <v>1455</v>
      </c>
      <c r="C18" s="29">
        <v>39738</v>
      </c>
      <c r="D18" s="24" t="s">
        <v>50</v>
      </c>
      <c r="E18" s="19" t="s">
        <v>51</v>
      </c>
      <c r="F18" s="19" t="s">
        <v>52</v>
      </c>
      <c r="G18" s="19" t="s">
        <v>53</v>
      </c>
      <c r="H18" s="19" t="s">
        <v>746</v>
      </c>
    </row>
    <row r="19" spans="2:8" s="26" customFormat="1" ht="21" customHeight="1" x14ac:dyDescent="0.25">
      <c r="B19" s="27">
        <v>1724</v>
      </c>
      <c r="C19" s="29">
        <v>40156</v>
      </c>
      <c r="D19" s="25" t="s">
        <v>46</v>
      </c>
      <c r="E19" s="20" t="s">
        <v>47</v>
      </c>
      <c r="F19" s="20" t="s">
        <v>48</v>
      </c>
      <c r="G19" s="20" t="s">
        <v>49</v>
      </c>
      <c r="H19" s="20" t="s">
        <v>746</v>
      </c>
    </row>
    <row r="20" spans="2:8" s="26" customFormat="1" ht="21" customHeight="1" x14ac:dyDescent="0.25">
      <c r="B20" s="27">
        <v>1559</v>
      </c>
      <c r="C20" s="29">
        <v>39920</v>
      </c>
      <c r="D20" s="24" t="s">
        <v>42</v>
      </c>
      <c r="E20" s="19" t="s">
        <v>43</v>
      </c>
      <c r="F20" s="19" t="s">
        <v>44</v>
      </c>
      <c r="G20" s="19" t="s">
        <v>45</v>
      </c>
      <c r="H20" s="19" t="s">
        <v>745</v>
      </c>
    </row>
    <row r="21" spans="2:8" s="26" customFormat="1" ht="21" customHeight="1" x14ac:dyDescent="0.25">
      <c r="B21" s="27">
        <v>1531</v>
      </c>
      <c r="C21" s="29">
        <v>39871</v>
      </c>
      <c r="D21" s="25" t="s">
        <v>39</v>
      </c>
      <c r="E21" s="20" t="s">
        <v>40</v>
      </c>
      <c r="F21" s="20" t="s">
        <v>22</v>
      </c>
      <c r="G21" s="20" t="s">
        <v>41</v>
      </c>
      <c r="H21" s="20" t="s">
        <v>746</v>
      </c>
    </row>
    <row r="22" spans="2:8" s="26" customFormat="1" ht="21" customHeight="1" x14ac:dyDescent="0.25">
      <c r="B22" s="27">
        <v>1635</v>
      </c>
      <c r="C22" s="29">
        <v>40037</v>
      </c>
      <c r="D22" s="24" t="s">
        <v>31</v>
      </c>
      <c r="E22" s="19" t="s">
        <v>32</v>
      </c>
      <c r="F22" s="19" t="s">
        <v>33</v>
      </c>
      <c r="G22" s="19" t="s">
        <v>34</v>
      </c>
      <c r="H22" s="19" t="s">
        <v>746</v>
      </c>
    </row>
    <row r="23" spans="2:8" s="26" customFormat="1" ht="21" customHeight="1" x14ac:dyDescent="0.25">
      <c r="B23" s="27">
        <v>1632</v>
      </c>
      <c r="C23" s="29">
        <v>40032</v>
      </c>
      <c r="D23" s="25" t="s">
        <v>28</v>
      </c>
      <c r="E23" s="20" t="s">
        <v>29</v>
      </c>
      <c r="F23" s="20" t="s">
        <v>30</v>
      </c>
      <c r="G23" s="20" t="s">
        <v>23</v>
      </c>
      <c r="H23" s="20" t="s">
        <v>746</v>
      </c>
    </row>
    <row r="24" spans="2:8" s="26" customFormat="1" ht="21" customHeight="1" x14ac:dyDescent="0.25">
      <c r="B24" s="27">
        <v>1644</v>
      </c>
      <c r="C24" s="29">
        <v>40046</v>
      </c>
      <c r="D24" s="24" t="s">
        <v>20</v>
      </c>
      <c r="E24" s="19" t="s">
        <v>21</v>
      </c>
      <c r="F24" s="19" t="s">
        <v>22</v>
      </c>
      <c r="G24" s="19" t="s">
        <v>23</v>
      </c>
      <c r="H24" s="19" t="s">
        <v>746</v>
      </c>
    </row>
    <row r="25" spans="2:8" s="26" customFormat="1" ht="21" customHeight="1" x14ac:dyDescent="0.25">
      <c r="B25" s="27">
        <v>1509</v>
      </c>
      <c r="C25" s="29">
        <v>39864</v>
      </c>
      <c r="D25" s="25" t="s">
        <v>24</v>
      </c>
      <c r="E25" s="20" t="s">
        <v>25</v>
      </c>
      <c r="F25" s="20" t="s">
        <v>26</v>
      </c>
      <c r="G25" s="20" t="s">
        <v>27</v>
      </c>
      <c r="H25" s="20" t="s">
        <v>744</v>
      </c>
    </row>
    <row r="26" spans="2:8" s="26" customFormat="1" ht="21" customHeight="1" x14ac:dyDescent="0.25">
      <c r="B26" s="27">
        <v>1662</v>
      </c>
      <c r="C26" s="29">
        <v>40072</v>
      </c>
      <c r="D26" s="24" t="s">
        <v>63</v>
      </c>
      <c r="E26" s="19" t="s">
        <v>36</v>
      </c>
      <c r="F26" s="19" t="s">
        <v>64</v>
      </c>
      <c r="G26" s="19" t="s">
        <v>34</v>
      </c>
      <c r="H26" s="19" t="s">
        <v>744</v>
      </c>
    </row>
    <row r="27" spans="2:8" s="26" customFormat="1" ht="21" customHeight="1" x14ac:dyDescent="0.25">
      <c r="B27" s="27">
        <v>640</v>
      </c>
      <c r="C27" s="29">
        <v>39419</v>
      </c>
      <c r="D27" s="25" t="s">
        <v>113</v>
      </c>
      <c r="E27" s="20" t="s">
        <v>114</v>
      </c>
      <c r="F27" s="20" t="s">
        <v>64</v>
      </c>
      <c r="G27" s="20" t="s">
        <v>41</v>
      </c>
      <c r="H27" s="20" t="s">
        <v>746</v>
      </c>
    </row>
    <row r="28" spans="2:8" s="26" customFormat="1" ht="21" customHeight="1" x14ac:dyDescent="0.25">
      <c r="B28" s="27">
        <v>1730</v>
      </c>
      <c r="C28" s="29">
        <v>40165</v>
      </c>
      <c r="D28" s="24" t="s">
        <v>138</v>
      </c>
      <c r="E28" s="19" t="s">
        <v>139</v>
      </c>
      <c r="F28" s="19" t="s">
        <v>140</v>
      </c>
      <c r="G28" s="19" t="s">
        <v>79</v>
      </c>
      <c r="H28" s="19" t="s">
        <v>746</v>
      </c>
    </row>
    <row r="29" spans="2:8" s="26" customFormat="1" ht="21" customHeight="1" x14ac:dyDescent="0.25">
      <c r="B29" s="27">
        <v>1640</v>
      </c>
      <c r="C29" s="29">
        <v>40039</v>
      </c>
      <c r="D29" s="25" t="s">
        <v>747</v>
      </c>
      <c r="E29" s="20" t="s">
        <v>136</v>
      </c>
      <c r="F29" s="20" t="s">
        <v>137</v>
      </c>
      <c r="G29" s="20" t="s">
        <v>34</v>
      </c>
      <c r="H29" s="20" t="s">
        <v>746</v>
      </c>
    </row>
    <row r="30" spans="2:8" s="26" customFormat="1" ht="21" customHeight="1" x14ac:dyDescent="0.25">
      <c r="B30" s="27">
        <v>1532</v>
      </c>
      <c r="C30" s="29">
        <v>39906</v>
      </c>
      <c r="D30" s="24" t="s">
        <v>133</v>
      </c>
      <c r="E30" s="19" t="s">
        <v>134</v>
      </c>
      <c r="F30" s="19" t="s">
        <v>33</v>
      </c>
      <c r="G30" s="19" t="s">
        <v>41</v>
      </c>
      <c r="H30" s="19" t="s">
        <v>745</v>
      </c>
    </row>
    <row r="31" spans="2:8" s="26" customFormat="1" ht="21" customHeight="1" x14ac:dyDescent="0.25">
      <c r="B31" s="27">
        <v>1587</v>
      </c>
      <c r="C31" s="29">
        <v>39946</v>
      </c>
      <c r="D31" s="25" t="s">
        <v>131</v>
      </c>
      <c r="E31" s="20" t="s">
        <v>132</v>
      </c>
      <c r="F31" s="20" t="s">
        <v>37</v>
      </c>
      <c r="G31" s="20" t="s">
        <v>57</v>
      </c>
      <c r="H31" s="20" t="s">
        <v>746</v>
      </c>
    </row>
    <row r="32" spans="2:8" s="26" customFormat="1" ht="21" customHeight="1" x14ac:dyDescent="0.25">
      <c r="B32" s="27">
        <v>1720</v>
      </c>
      <c r="C32" s="29">
        <v>40151</v>
      </c>
      <c r="D32" s="24" t="s">
        <v>130</v>
      </c>
      <c r="E32" s="19" t="s">
        <v>115</v>
      </c>
      <c r="F32" s="19" t="s">
        <v>37</v>
      </c>
      <c r="G32" s="19" t="s">
        <v>23</v>
      </c>
      <c r="H32" s="19" t="s">
        <v>745</v>
      </c>
    </row>
    <row r="33" spans="2:8" s="26" customFormat="1" ht="21" customHeight="1" x14ac:dyDescent="0.25">
      <c r="B33" s="27">
        <v>1679</v>
      </c>
      <c r="C33" s="29">
        <v>40095</v>
      </c>
      <c r="D33" s="25" t="s">
        <v>129</v>
      </c>
      <c r="E33" s="20" t="s">
        <v>43</v>
      </c>
      <c r="F33" s="20" t="s">
        <v>125</v>
      </c>
      <c r="G33" s="20" t="s">
        <v>34</v>
      </c>
      <c r="H33" s="20" t="s">
        <v>744</v>
      </c>
    </row>
    <row r="34" spans="2:8" s="26" customFormat="1" ht="21" customHeight="1" x14ac:dyDescent="0.25">
      <c r="B34" s="27">
        <v>1692</v>
      </c>
      <c r="C34" s="29">
        <v>40114</v>
      </c>
      <c r="D34" s="24" t="s">
        <v>748</v>
      </c>
      <c r="E34" s="19" t="s">
        <v>127</v>
      </c>
      <c r="F34" s="19" t="s">
        <v>128</v>
      </c>
      <c r="G34" s="19" t="s">
        <v>34</v>
      </c>
      <c r="H34" s="19" t="s">
        <v>744</v>
      </c>
    </row>
    <row r="35" spans="2:8" s="26" customFormat="1" ht="21" customHeight="1" x14ac:dyDescent="0.25">
      <c r="B35" s="27">
        <v>1687</v>
      </c>
      <c r="C35" s="29">
        <v>40107</v>
      </c>
      <c r="D35" s="25" t="s">
        <v>124</v>
      </c>
      <c r="E35" s="20" t="s">
        <v>115</v>
      </c>
      <c r="F35" s="20" t="s">
        <v>125</v>
      </c>
      <c r="G35" s="20" t="s">
        <v>34</v>
      </c>
      <c r="H35" s="20" t="s">
        <v>744</v>
      </c>
    </row>
    <row r="36" spans="2:8" s="26" customFormat="1" ht="21" customHeight="1" x14ac:dyDescent="0.25">
      <c r="B36" s="27">
        <v>1723</v>
      </c>
      <c r="C36" s="29">
        <v>40155</v>
      </c>
      <c r="D36" s="24" t="s">
        <v>90</v>
      </c>
      <c r="E36" s="19" t="s">
        <v>91</v>
      </c>
      <c r="F36" s="19" t="s">
        <v>92</v>
      </c>
      <c r="G36" s="19" t="s">
        <v>57</v>
      </c>
      <c r="H36" s="19" t="s">
        <v>744</v>
      </c>
    </row>
    <row r="37" spans="2:8" s="26" customFormat="1" ht="21" customHeight="1" x14ac:dyDescent="0.25">
      <c r="B37" s="27">
        <v>641</v>
      </c>
      <c r="C37" s="29">
        <v>39419</v>
      </c>
      <c r="D37" s="25" t="s">
        <v>113</v>
      </c>
      <c r="E37" s="20" t="s">
        <v>115</v>
      </c>
      <c r="F37" s="20" t="s">
        <v>64</v>
      </c>
      <c r="G37" s="20" t="s">
        <v>41</v>
      </c>
      <c r="H37" s="20" t="s">
        <v>746</v>
      </c>
    </row>
    <row r="38" spans="2:8" s="26" customFormat="1" ht="21" customHeight="1" x14ac:dyDescent="0.25">
      <c r="B38" s="27">
        <v>1694</v>
      </c>
      <c r="C38" s="29">
        <v>40114</v>
      </c>
      <c r="D38" s="24" t="s">
        <v>93</v>
      </c>
      <c r="E38" s="19" t="s">
        <v>77</v>
      </c>
      <c r="F38" s="19" t="s">
        <v>94</v>
      </c>
      <c r="G38" s="19" t="s">
        <v>34</v>
      </c>
      <c r="H38" s="19" t="s">
        <v>744</v>
      </c>
    </row>
    <row r="39" spans="2:8" s="26" customFormat="1" ht="21" customHeight="1" x14ac:dyDescent="0.25">
      <c r="B39" s="27">
        <v>1600</v>
      </c>
      <c r="C39" s="29">
        <v>39997</v>
      </c>
      <c r="D39" s="25" t="s">
        <v>111</v>
      </c>
      <c r="E39" s="20" t="s">
        <v>69</v>
      </c>
      <c r="F39" s="20" t="s">
        <v>112</v>
      </c>
      <c r="G39" s="20" t="s">
        <v>57</v>
      </c>
      <c r="H39" s="20" t="s">
        <v>746</v>
      </c>
    </row>
    <row r="40" spans="2:8" s="26" customFormat="1" ht="21" customHeight="1" x14ac:dyDescent="0.25">
      <c r="B40" s="27">
        <v>1626</v>
      </c>
      <c r="C40" s="29">
        <v>40025</v>
      </c>
      <c r="D40" s="24" t="s">
        <v>108</v>
      </c>
      <c r="E40" s="19" t="s">
        <v>109</v>
      </c>
      <c r="F40" s="19" t="s">
        <v>110</v>
      </c>
      <c r="G40" s="19" t="s">
        <v>23</v>
      </c>
      <c r="H40" s="19" t="s">
        <v>746</v>
      </c>
    </row>
    <row r="41" spans="2:8" s="26" customFormat="1" ht="21" customHeight="1" x14ac:dyDescent="0.25">
      <c r="B41" s="27">
        <v>1707</v>
      </c>
      <c r="C41" s="29">
        <v>40130</v>
      </c>
      <c r="D41" s="25" t="s">
        <v>106</v>
      </c>
      <c r="E41" s="20" t="s">
        <v>84</v>
      </c>
      <c r="F41" s="20" t="s">
        <v>107</v>
      </c>
      <c r="G41" s="20" t="s">
        <v>45</v>
      </c>
      <c r="H41" s="20" t="s">
        <v>744</v>
      </c>
    </row>
    <row r="42" spans="2:8" s="26" customFormat="1" ht="21" customHeight="1" x14ac:dyDescent="0.25">
      <c r="B42" s="27">
        <v>644</v>
      </c>
      <c r="C42" s="29">
        <v>39416</v>
      </c>
      <c r="D42" s="24" t="s">
        <v>103</v>
      </c>
      <c r="E42" s="19" t="s">
        <v>104</v>
      </c>
      <c r="F42" s="19" t="s">
        <v>105</v>
      </c>
      <c r="G42" s="19" t="s">
        <v>41</v>
      </c>
      <c r="H42" s="19" t="s">
        <v>746</v>
      </c>
    </row>
    <row r="43" spans="2:8" s="26" customFormat="1" ht="21" customHeight="1" x14ac:dyDescent="0.25">
      <c r="B43" s="27">
        <v>1655</v>
      </c>
      <c r="C43" s="29">
        <v>40058</v>
      </c>
      <c r="D43" s="25" t="s">
        <v>101</v>
      </c>
      <c r="E43" s="20" t="s">
        <v>32</v>
      </c>
      <c r="F43" s="20" t="s">
        <v>102</v>
      </c>
      <c r="G43" s="20" t="s">
        <v>34</v>
      </c>
      <c r="H43" s="20" t="s">
        <v>745</v>
      </c>
    </row>
    <row r="44" spans="2:8" s="26" customFormat="1" ht="21" customHeight="1" x14ac:dyDescent="0.25">
      <c r="B44" s="27">
        <v>1641</v>
      </c>
      <c r="C44" s="29">
        <v>40039</v>
      </c>
      <c r="D44" s="24" t="s">
        <v>100</v>
      </c>
      <c r="E44" s="19" t="s">
        <v>88</v>
      </c>
      <c r="F44" s="19" t="s">
        <v>70</v>
      </c>
      <c r="G44" s="19" t="s">
        <v>41</v>
      </c>
      <c r="H44" s="19" t="s">
        <v>746</v>
      </c>
    </row>
    <row r="45" spans="2:8" s="26" customFormat="1" ht="21" customHeight="1" x14ac:dyDescent="0.25">
      <c r="B45" s="27">
        <v>1616</v>
      </c>
      <c r="C45" s="29">
        <v>39995</v>
      </c>
      <c r="D45" s="25" t="s">
        <v>98</v>
      </c>
      <c r="E45" s="20" t="s">
        <v>99</v>
      </c>
      <c r="F45" s="20" t="s">
        <v>33</v>
      </c>
      <c r="G45" s="20" t="s">
        <v>23</v>
      </c>
      <c r="H45" s="20" t="s">
        <v>746</v>
      </c>
    </row>
    <row r="46" spans="2:8" s="26" customFormat="1" ht="21" customHeight="1" x14ac:dyDescent="0.25">
      <c r="B46" s="27">
        <v>1529</v>
      </c>
      <c r="C46" s="29">
        <v>39863</v>
      </c>
      <c r="D46" s="24" t="s">
        <v>116</v>
      </c>
      <c r="E46" s="19" t="s">
        <v>36</v>
      </c>
      <c r="F46" s="19" t="s">
        <v>117</v>
      </c>
      <c r="G46" s="19" t="s">
        <v>23</v>
      </c>
      <c r="H46" s="19" t="s">
        <v>746</v>
      </c>
    </row>
    <row r="47" spans="2:8" s="26" customFormat="1" ht="21" customHeight="1" x14ac:dyDescent="0.25">
      <c r="B47" s="27">
        <v>1522</v>
      </c>
      <c r="C47" s="29">
        <v>39850</v>
      </c>
      <c r="D47" s="25" t="s">
        <v>118</v>
      </c>
      <c r="E47" s="20" t="s">
        <v>119</v>
      </c>
      <c r="F47" s="20" t="s">
        <v>608</v>
      </c>
      <c r="G47" s="20" t="s">
        <v>57</v>
      </c>
      <c r="H47" s="20" t="s">
        <v>744</v>
      </c>
    </row>
    <row r="48" spans="2:8" s="26" customFormat="1" ht="21" customHeight="1" x14ac:dyDescent="0.25">
      <c r="B48" s="27">
        <v>556</v>
      </c>
      <c r="C48" s="29">
        <v>39407</v>
      </c>
      <c r="D48" s="24" t="s">
        <v>35</v>
      </c>
      <c r="E48" s="19" t="s">
        <v>36</v>
      </c>
      <c r="F48" s="19" t="s">
        <v>37</v>
      </c>
      <c r="G48" s="19" t="s">
        <v>38</v>
      </c>
      <c r="H48" s="19" t="s">
        <v>746</v>
      </c>
    </row>
    <row r="49" spans="2:8" s="26" customFormat="1" ht="21" customHeight="1" x14ac:dyDescent="0.25">
      <c r="B49" s="27">
        <v>1016</v>
      </c>
      <c r="C49" s="29">
        <v>39468</v>
      </c>
      <c r="D49" s="25" t="s">
        <v>141</v>
      </c>
      <c r="E49" s="20" t="s">
        <v>142</v>
      </c>
      <c r="F49" s="20" t="s">
        <v>143</v>
      </c>
      <c r="G49" s="20" t="s">
        <v>38</v>
      </c>
      <c r="H49" s="20" t="s">
        <v>744</v>
      </c>
    </row>
    <row r="50" spans="2:8" s="26" customFormat="1" ht="21" customHeight="1" x14ac:dyDescent="0.25">
      <c r="B50" s="27">
        <v>892</v>
      </c>
      <c r="C50" s="29">
        <v>39445</v>
      </c>
      <c r="D50" s="24" t="s">
        <v>144</v>
      </c>
      <c r="E50" s="19" t="s">
        <v>145</v>
      </c>
      <c r="F50" s="19" t="s">
        <v>146</v>
      </c>
      <c r="G50" s="19" t="s">
        <v>38</v>
      </c>
      <c r="H50" s="19" t="s">
        <v>745</v>
      </c>
    </row>
    <row r="51" spans="2:8" s="26" customFormat="1" ht="21" customHeight="1" x14ac:dyDescent="0.25">
      <c r="B51" s="27">
        <v>788</v>
      </c>
      <c r="C51" s="29">
        <v>39437</v>
      </c>
      <c r="D51" s="25" t="s">
        <v>147</v>
      </c>
      <c r="E51" s="20" t="s">
        <v>148</v>
      </c>
      <c r="F51" s="20" t="s">
        <v>149</v>
      </c>
      <c r="G51" s="20" t="s">
        <v>38</v>
      </c>
      <c r="H51" s="20" t="s">
        <v>745</v>
      </c>
    </row>
    <row r="52" spans="2:8" s="26" customFormat="1" ht="21" customHeight="1" x14ac:dyDescent="0.25">
      <c r="B52" s="27">
        <v>10</v>
      </c>
      <c r="C52" s="29">
        <v>39056</v>
      </c>
      <c r="D52" s="24" t="s">
        <v>150</v>
      </c>
      <c r="E52" s="19" t="s">
        <v>151</v>
      </c>
      <c r="F52" s="19" t="s">
        <v>70</v>
      </c>
      <c r="G52" s="19" t="s">
        <v>38</v>
      </c>
      <c r="H52" s="19" t="s">
        <v>745</v>
      </c>
    </row>
    <row r="53" spans="2:8" s="26" customFormat="1" ht="21" customHeight="1" x14ac:dyDescent="0.25">
      <c r="B53" s="27">
        <v>884</v>
      </c>
      <c r="C53" s="29">
        <v>39445</v>
      </c>
      <c r="D53" s="25" t="s">
        <v>152</v>
      </c>
      <c r="E53" s="20" t="s">
        <v>153</v>
      </c>
      <c r="F53" s="20" t="s">
        <v>154</v>
      </c>
      <c r="G53" s="20" t="s">
        <v>38</v>
      </c>
      <c r="H53" s="20" t="s">
        <v>744</v>
      </c>
    </row>
    <row r="54" spans="2:8" s="26" customFormat="1" ht="21" customHeight="1" x14ac:dyDescent="0.25">
      <c r="B54" s="27">
        <v>942</v>
      </c>
      <c r="C54" s="29">
        <v>39457</v>
      </c>
      <c r="D54" s="24" t="s">
        <v>155</v>
      </c>
      <c r="E54" s="19" t="s">
        <v>156</v>
      </c>
      <c r="F54" s="19" t="s">
        <v>105</v>
      </c>
      <c r="G54" s="19" t="s">
        <v>38</v>
      </c>
      <c r="H54" s="19" t="s">
        <v>746</v>
      </c>
    </row>
    <row r="55" spans="2:8" s="26" customFormat="1" ht="21" customHeight="1" x14ac:dyDescent="0.25">
      <c r="B55" s="27">
        <v>960</v>
      </c>
      <c r="C55" s="29">
        <v>39458</v>
      </c>
      <c r="D55" s="25" t="s">
        <v>157</v>
      </c>
      <c r="E55" s="20" t="s">
        <v>139</v>
      </c>
      <c r="F55" s="20" t="s">
        <v>62</v>
      </c>
      <c r="G55" s="20" t="s">
        <v>38</v>
      </c>
      <c r="H55" s="20" t="s">
        <v>746</v>
      </c>
    </row>
    <row r="56" spans="2:8" s="26" customFormat="1" ht="21" customHeight="1" x14ac:dyDescent="0.25">
      <c r="B56" s="27">
        <v>1462</v>
      </c>
      <c r="C56" s="29">
        <v>39745</v>
      </c>
      <c r="D56" s="24" t="s">
        <v>158</v>
      </c>
      <c r="E56" s="19" t="s">
        <v>159</v>
      </c>
      <c r="F56" s="19" t="s">
        <v>85</v>
      </c>
      <c r="G56" s="19" t="s">
        <v>38</v>
      </c>
      <c r="H56" s="19" t="s">
        <v>745</v>
      </c>
    </row>
    <row r="57" spans="2:8" s="26" customFormat="1" ht="21" customHeight="1" x14ac:dyDescent="0.25">
      <c r="B57" s="27">
        <v>1261</v>
      </c>
      <c r="C57" s="29">
        <v>39549</v>
      </c>
      <c r="D57" s="25" t="s">
        <v>161</v>
      </c>
      <c r="E57" s="20" t="s">
        <v>162</v>
      </c>
      <c r="F57" s="20" t="s">
        <v>163</v>
      </c>
      <c r="G57" s="20" t="s">
        <v>38</v>
      </c>
      <c r="H57" s="20" t="s">
        <v>744</v>
      </c>
    </row>
    <row r="58" spans="2:8" s="26" customFormat="1" ht="21" customHeight="1" x14ac:dyDescent="0.25">
      <c r="B58" s="27">
        <v>1513</v>
      </c>
      <c r="C58" s="29">
        <v>39843</v>
      </c>
      <c r="D58" s="24" t="s">
        <v>166</v>
      </c>
      <c r="E58" s="19" t="s">
        <v>21</v>
      </c>
      <c r="F58" s="19" t="s">
        <v>167</v>
      </c>
      <c r="G58" s="19" t="s">
        <v>168</v>
      </c>
      <c r="H58" s="19" t="s">
        <v>746</v>
      </c>
    </row>
    <row r="59" spans="2:8" s="26" customFormat="1" ht="21" customHeight="1" x14ac:dyDescent="0.25">
      <c r="B59" s="27">
        <v>815</v>
      </c>
      <c r="C59" s="29">
        <v>39442</v>
      </c>
      <c r="D59" s="25" t="s">
        <v>169</v>
      </c>
      <c r="E59" s="20" t="s">
        <v>115</v>
      </c>
      <c r="F59" s="20" t="s">
        <v>89</v>
      </c>
      <c r="G59" s="20" t="s">
        <v>38</v>
      </c>
      <c r="H59" s="20" t="s">
        <v>746</v>
      </c>
    </row>
    <row r="60" spans="2:8" s="26" customFormat="1" ht="21" customHeight="1" x14ac:dyDescent="0.25">
      <c r="B60" s="27">
        <v>1729</v>
      </c>
      <c r="C60" s="29">
        <v>40165</v>
      </c>
      <c r="D60" s="24" t="s">
        <v>170</v>
      </c>
      <c r="E60" s="19" t="s">
        <v>43</v>
      </c>
      <c r="F60" s="19" t="s">
        <v>48</v>
      </c>
      <c r="G60" s="19" t="s">
        <v>171</v>
      </c>
      <c r="H60" s="19" t="s">
        <v>746</v>
      </c>
    </row>
    <row r="61" spans="2:8" s="26" customFormat="1" ht="21" customHeight="1" x14ac:dyDescent="0.25">
      <c r="B61" s="27">
        <v>1098</v>
      </c>
      <c r="C61" s="29">
        <v>39486</v>
      </c>
      <c r="D61" s="25" t="s">
        <v>172</v>
      </c>
      <c r="E61" s="20" t="s">
        <v>29</v>
      </c>
      <c r="F61" s="20" t="s">
        <v>22</v>
      </c>
      <c r="G61" s="20" t="s">
        <v>38</v>
      </c>
      <c r="H61" s="20" t="s">
        <v>745</v>
      </c>
    </row>
    <row r="62" spans="2:8" s="26" customFormat="1" ht="21" customHeight="1" x14ac:dyDescent="0.25">
      <c r="B62" s="27">
        <v>1530</v>
      </c>
      <c r="C62" s="29">
        <v>39871</v>
      </c>
      <c r="D62" s="24" t="s">
        <v>173</v>
      </c>
      <c r="E62" s="19" t="s">
        <v>122</v>
      </c>
      <c r="F62" s="19" t="s">
        <v>52</v>
      </c>
      <c r="G62" s="19" t="s">
        <v>34</v>
      </c>
      <c r="H62" s="19" t="s">
        <v>746</v>
      </c>
    </row>
    <row r="63" spans="2:8" s="26" customFormat="1" ht="21" customHeight="1" x14ac:dyDescent="0.25">
      <c r="B63" s="27">
        <v>1643</v>
      </c>
      <c r="C63" s="29">
        <v>40039</v>
      </c>
      <c r="D63" s="25" t="s">
        <v>174</v>
      </c>
      <c r="E63" s="20" t="s">
        <v>36</v>
      </c>
      <c r="F63" s="20" t="s">
        <v>70</v>
      </c>
      <c r="G63" s="20" t="s">
        <v>168</v>
      </c>
      <c r="H63" s="20" t="s">
        <v>744</v>
      </c>
    </row>
    <row r="64" spans="2:8" s="26" customFormat="1" ht="21" customHeight="1" x14ac:dyDescent="0.25">
      <c r="B64" s="27">
        <v>958</v>
      </c>
      <c r="C64" s="29">
        <v>39458</v>
      </c>
      <c r="D64" s="24" t="s">
        <v>174</v>
      </c>
      <c r="E64" s="19" t="s">
        <v>88</v>
      </c>
      <c r="F64" s="19" t="s">
        <v>163</v>
      </c>
      <c r="G64" s="19" t="s">
        <v>38</v>
      </c>
      <c r="H64" s="19" t="s">
        <v>746</v>
      </c>
    </row>
    <row r="65" spans="2:8" s="26" customFormat="1" ht="21" customHeight="1" x14ac:dyDescent="0.25">
      <c r="B65" s="27">
        <v>1519</v>
      </c>
      <c r="C65" s="29">
        <v>39897</v>
      </c>
      <c r="D65" s="25" t="s">
        <v>176</v>
      </c>
      <c r="E65" s="20" t="s">
        <v>177</v>
      </c>
      <c r="F65" s="20" t="s">
        <v>178</v>
      </c>
      <c r="G65" s="20" t="s">
        <v>179</v>
      </c>
      <c r="H65" s="20" t="s">
        <v>746</v>
      </c>
    </row>
    <row r="66" spans="2:8" s="26" customFormat="1" ht="21" customHeight="1" x14ac:dyDescent="0.25">
      <c r="B66" s="27">
        <v>1576</v>
      </c>
      <c r="C66" s="29">
        <v>39927</v>
      </c>
      <c r="D66" s="24" t="s">
        <v>180</v>
      </c>
      <c r="E66" s="19" t="s">
        <v>181</v>
      </c>
      <c r="F66" s="19" t="s">
        <v>22</v>
      </c>
      <c r="G66" s="19" t="s">
        <v>168</v>
      </c>
      <c r="H66" s="19" t="s">
        <v>746</v>
      </c>
    </row>
    <row r="67" spans="2:8" s="26" customFormat="1" ht="21" customHeight="1" x14ac:dyDescent="0.25">
      <c r="B67" s="27">
        <v>1667</v>
      </c>
      <c r="C67" s="29">
        <v>40074</v>
      </c>
      <c r="D67" s="25" t="s">
        <v>184</v>
      </c>
      <c r="E67" s="20" t="s">
        <v>185</v>
      </c>
      <c r="F67" s="20" t="s">
        <v>37</v>
      </c>
      <c r="G67" s="20" t="s">
        <v>186</v>
      </c>
      <c r="H67" s="20" t="s">
        <v>746</v>
      </c>
    </row>
    <row r="68" spans="2:8" s="26" customFormat="1" ht="21" customHeight="1" x14ac:dyDescent="0.25">
      <c r="B68" s="27">
        <v>1684</v>
      </c>
      <c r="C68" s="29">
        <v>40102</v>
      </c>
      <c r="D68" s="24" t="s">
        <v>187</v>
      </c>
      <c r="E68" s="19" t="s">
        <v>188</v>
      </c>
      <c r="F68" s="19" t="s">
        <v>85</v>
      </c>
      <c r="G68" s="19" t="s">
        <v>189</v>
      </c>
      <c r="H68" s="19" t="s">
        <v>744</v>
      </c>
    </row>
    <row r="69" spans="2:8" s="26" customFormat="1" ht="21" customHeight="1" x14ac:dyDescent="0.25">
      <c r="B69" s="27">
        <v>1706</v>
      </c>
      <c r="C69" s="29">
        <v>40130</v>
      </c>
      <c r="D69" s="25" t="s">
        <v>72</v>
      </c>
      <c r="E69" s="20" t="s">
        <v>73</v>
      </c>
      <c r="F69" s="20" t="s">
        <v>74</v>
      </c>
      <c r="G69" s="20" t="s">
        <v>75</v>
      </c>
      <c r="H69" s="20" t="s">
        <v>746</v>
      </c>
    </row>
    <row r="70" spans="2:8" s="26" customFormat="1" ht="21" customHeight="1" x14ac:dyDescent="0.25">
      <c r="B70" s="27">
        <v>1702</v>
      </c>
      <c r="C70" s="29">
        <v>40123</v>
      </c>
      <c r="D70" s="24" t="s">
        <v>190</v>
      </c>
      <c r="E70" s="19" t="s">
        <v>55</v>
      </c>
      <c r="F70" s="19" t="s">
        <v>85</v>
      </c>
      <c r="G70" s="19" t="s">
        <v>191</v>
      </c>
      <c r="H70" s="19" t="s">
        <v>746</v>
      </c>
    </row>
    <row r="71" spans="2:8" s="26" customFormat="1" ht="21" customHeight="1" x14ac:dyDescent="0.25">
      <c r="B71" s="27">
        <v>1683</v>
      </c>
      <c r="C71" s="29">
        <v>40102</v>
      </c>
      <c r="D71" s="25" t="s">
        <v>192</v>
      </c>
      <c r="E71" s="20" t="s">
        <v>193</v>
      </c>
      <c r="F71" s="20" t="s">
        <v>194</v>
      </c>
      <c r="G71" s="20" t="s">
        <v>186</v>
      </c>
      <c r="H71" s="20" t="s">
        <v>746</v>
      </c>
    </row>
    <row r="72" spans="2:8" s="26" customFormat="1" ht="21" customHeight="1" x14ac:dyDescent="0.25">
      <c r="B72" s="27">
        <v>1703</v>
      </c>
      <c r="C72" s="29">
        <v>40123</v>
      </c>
      <c r="D72" s="24" t="s">
        <v>195</v>
      </c>
      <c r="E72" s="19" t="s">
        <v>136</v>
      </c>
      <c r="F72" s="19" t="s">
        <v>143</v>
      </c>
      <c r="G72" s="19" t="s">
        <v>191</v>
      </c>
      <c r="H72" s="19" t="s">
        <v>746</v>
      </c>
    </row>
    <row r="73" spans="2:8" s="26" customFormat="1" ht="21" customHeight="1" x14ac:dyDescent="0.25">
      <c r="B73" s="27">
        <v>1634</v>
      </c>
      <c r="C73" s="29">
        <v>40037</v>
      </c>
      <c r="D73" s="25" t="s">
        <v>199</v>
      </c>
      <c r="E73" s="20" t="s">
        <v>200</v>
      </c>
      <c r="F73" s="20" t="s">
        <v>143</v>
      </c>
      <c r="G73" s="20" t="s">
        <v>198</v>
      </c>
      <c r="H73" s="20" t="s">
        <v>745</v>
      </c>
    </row>
    <row r="74" spans="2:8" s="26" customFormat="1" ht="21" customHeight="1" x14ac:dyDescent="0.25">
      <c r="B74" s="27">
        <v>197</v>
      </c>
      <c r="C74" s="29">
        <v>39016</v>
      </c>
      <c r="D74" s="24" t="s">
        <v>201</v>
      </c>
      <c r="E74" s="19" t="s">
        <v>193</v>
      </c>
      <c r="F74" s="19" t="s">
        <v>117</v>
      </c>
      <c r="G74" s="19" t="s">
        <v>202</v>
      </c>
      <c r="H74" s="19" t="s">
        <v>744</v>
      </c>
    </row>
    <row r="75" spans="2:8" s="26" customFormat="1" ht="21" customHeight="1" x14ac:dyDescent="0.25">
      <c r="B75" s="27">
        <v>1668</v>
      </c>
      <c r="C75" s="29">
        <v>40079</v>
      </c>
      <c r="D75" s="25" t="s">
        <v>203</v>
      </c>
      <c r="E75" s="20" t="s">
        <v>204</v>
      </c>
      <c r="F75" s="20" t="s">
        <v>48</v>
      </c>
      <c r="G75" s="20" t="s">
        <v>179</v>
      </c>
      <c r="H75" s="20" t="s">
        <v>744</v>
      </c>
    </row>
    <row r="76" spans="2:8" s="26" customFormat="1" ht="21" customHeight="1" x14ac:dyDescent="0.25">
      <c r="B76" s="27">
        <v>1518</v>
      </c>
      <c r="C76" s="29">
        <v>39890</v>
      </c>
      <c r="D76" s="24" t="s">
        <v>205</v>
      </c>
      <c r="E76" s="19" t="s">
        <v>88</v>
      </c>
      <c r="F76" s="19" t="s">
        <v>22</v>
      </c>
      <c r="G76" s="19" t="s">
        <v>179</v>
      </c>
      <c r="H76" s="19" t="s">
        <v>745</v>
      </c>
    </row>
    <row r="77" spans="2:8" s="26" customFormat="1" ht="21" customHeight="1" x14ac:dyDescent="0.25">
      <c r="B77" s="27">
        <v>1656</v>
      </c>
      <c r="C77" s="29">
        <v>40058</v>
      </c>
      <c r="D77" s="25" t="s">
        <v>206</v>
      </c>
      <c r="E77" s="20" t="s">
        <v>29</v>
      </c>
      <c r="F77" s="20" t="s">
        <v>207</v>
      </c>
      <c r="G77" s="20" t="s">
        <v>208</v>
      </c>
      <c r="H77" s="20" t="s">
        <v>744</v>
      </c>
    </row>
    <row r="78" spans="2:8" s="26" customFormat="1" ht="21" customHeight="1" x14ac:dyDescent="0.25">
      <c r="B78" s="27">
        <v>1543</v>
      </c>
      <c r="C78" s="29">
        <v>39899</v>
      </c>
      <c r="D78" s="24" t="s">
        <v>209</v>
      </c>
      <c r="E78" s="19" t="s">
        <v>36</v>
      </c>
      <c r="F78" s="19" t="s">
        <v>48</v>
      </c>
      <c r="G78" s="19" t="s">
        <v>189</v>
      </c>
      <c r="H78" s="19" t="s">
        <v>744</v>
      </c>
    </row>
    <row r="79" spans="2:8" s="26" customFormat="1" ht="21" customHeight="1" x14ac:dyDescent="0.25">
      <c r="B79" s="27">
        <v>1553</v>
      </c>
      <c r="C79" s="29">
        <v>39932</v>
      </c>
      <c r="D79" s="25" t="s">
        <v>210</v>
      </c>
      <c r="E79" s="20" t="s">
        <v>211</v>
      </c>
      <c r="F79" s="20" t="s">
        <v>212</v>
      </c>
      <c r="G79" s="20" t="s">
        <v>213</v>
      </c>
      <c r="H79" s="20" t="s">
        <v>745</v>
      </c>
    </row>
    <row r="80" spans="2:8" s="26" customFormat="1" ht="21" customHeight="1" x14ac:dyDescent="0.25">
      <c r="B80" s="27">
        <v>1633</v>
      </c>
      <c r="C80" s="29">
        <v>40032</v>
      </c>
      <c r="D80" s="24" t="s">
        <v>214</v>
      </c>
      <c r="E80" s="19" t="s">
        <v>139</v>
      </c>
      <c r="F80" s="19" t="s">
        <v>215</v>
      </c>
      <c r="G80" s="19" t="s">
        <v>183</v>
      </c>
      <c r="H80" s="19" t="s">
        <v>744</v>
      </c>
    </row>
    <row r="81" spans="2:8" s="26" customFormat="1" ht="21" customHeight="1" x14ac:dyDescent="0.25">
      <c r="B81" s="27">
        <v>1608</v>
      </c>
      <c r="C81" s="29">
        <v>39981</v>
      </c>
      <c r="D81" s="25" t="s">
        <v>216</v>
      </c>
      <c r="E81" s="20" t="s">
        <v>217</v>
      </c>
      <c r="F81" s="20" t="s">
        <v>33</v>
      </c>
      <c r="G81" s="20" t="s">
        <v>179</v>
      </c>
      <c r="H81" s="20" t="s">
        <v>744</v>
      </c>
    </row>
    <row r="82" spans="2:8" s="26" customFormat="1" ht="21" customHeight="1" x14ac:dyDescent="0.25">
      <c r="B82" s="27">
        <v>1169</v>
      </c>
      <c r="C82" s="29">
        <v>39500</v>
      </c>
      <c r="D82" s="24" t="s">
        <v>218</v>
      </c>
      <c r="E82" s="19" t="s">
        <v>219</v>
      </c>
      <c r="F82" s="19" t="s">
        <v>37</v>
      </c>
      <c r="G82" s="19" t="s">
        <v>220</v>
      </c>
      <c r="H82" s="19" t="s">
        <v>745</v>
      </c>
    </row>
    <row r="83" spans="2:8" s="26" customFormat="1" ht="21" customHeight="1" x14ac:dyDescent="0.25">
      <c r="B83" s="27">
        <v>1642</v>
      </c>
      <c r="C83" s="29">
        <v>40039</v>
      </c>
      <c r="D83" s="25" t="s">
        <v>221</v>
      </c>
      <c r="E83" s="20" t="s">
        <v>222</v>
      </c>
      <c r="F83" s="20" t="s">
        <v>223</v>
      </c>
      <c r="G83" s="20" t="s">
        <v>168</v>
      </c>
      <c r="H83" s="20" t="s">
        <v>745</v>
      </c>
    </row>
    <row r="84" spans="2:8" s="26" customFormat="1" ht="21" customHeight="1" x14ac:dyDescent="0.25">
      <c r="B84" s="27">
        <v>1523</v>
      </c>
      <c r="C84" s="29">
        <v>39843</v>
      </c>
      <c r="D84" s="24" t="s">
        <v>749</v>
      </c>
      <c r="E84" s="19" t="s">
        <v>225</v>
      </c>
      <c r="F84" s="19" t="s">
        <v>67</v>
      </c>
      <c r="G84" s="19" t="s">
        <v>168</v>
      </c>
      <c r="H84" s="19" t="s">
        <v>746</v>
      </c>
    </row>
    <row r="85" spans="2:8" s="26" customFormat="1" ht="21" customHeight="1" x14ac:dyDescent="0.25">
      <c r="B85" s="27">
        <v>1691</v>
      </c>
      <c r="C85" s="29">
        <v>40107</v>
      </c>
      <c r="D85" s="25" t="s">
        <v>750</v>
      </c>
      <c r="E85" s="20" t="s">
        <v>227</v>
      </c>
      <c r="F85" s="20" t="s">
        <v>228</v>
      </c>
      <c r="G85" s="20" t="s">
        <v>229</v>
      </c>
      <c r="H85" s="20" t="s">
        <v>745</v>
      </c>
    </row>
    <row r="86" spans="2:8" s="26" customFormat="1" ht="21" customHeight="1" x14ac:dyDescent="0.25">
      <c r="B86" s="27">
        <v>1618</v>
      </c>
      <c r="C86" s="29">
        <v>40002</v>
      </c>
      <c r="D86" s="24" t="s">
        <v>230</v>
      </c>
      <c r="E86" s="19" t="s">
        <v>136</v>
      </c>
      <c r="F86" s="19" t="s">
        <v>62</v>
      </c>
      <c r="G86" s="19" t="s">
        <v>179</v>
      </c>
      <c r="H86" s="19" t="s">
        <v>746</v>
      </c>
    </row>
    <row r="87" spans="2:8" s="26" customFormat="1" ht="21" customHeight="1" x14ac:dyDescent="0.25">
      <c r="B87" s="27">
        <v>1711</v>
      </c>
      <c r="C87" s="29">
        <v>40144</v>
      </c>
      <c r="D87" s="25" t="s">
        <v>230</v>
      </c>
      <c r="E87" s="20" t="s">
        <v>47</v>
      </c>
      <c r="F87" s="20" t="s">
        <v>231</v>
      </c>
      <c r="G87" s="20" t="s">
        <v>183</v>
      </c>
      <c r="H87" s="20" t="s">
        <v>746</v>
      </c>
    </row>
    <row r="88" spans="2:8" s="26" customFormat="1" ht="21" customHeight="1" x14ac:dyDescent="0.25">
      <c r="B88" s="27">
        <v>1697</v>
      </c>
      <c r="C88" s="29">
        <v>40121</v>
      </c>
      <c r="D88" s="24" t="s">
        <v>232</v>
      </c>
      <c r="E88" s="19" t="s">
        <v>233</v>
      </c>
      <c r="F88" s="19" t="s">
        <v>223</v>
      </c>
      <c r="G88" s="19" t="s">
        <v>171</v>
      </c>
      <c r="H88" s="19" t="s">
        <v>744</v>
      </c>
    </row>
    <row r="89" spans="2:8" s="26" customFormat="1" ht="21" customHeight="1" x14ac:dyDescent="0.25">
      <c r="B89" s="27">
        <v>1712</v>
      </c>
      <c r="C89" s="29">
        <v>40144</v>
      </c>
      <c r="D89" s="25" t="s">
        <v>234</v>
      </c>
      <c r="E89" s="20" t="s">
        <v>55</v>
      </c>
      <c r="F89" s="20" t="s">
        <v>85</v>
      </c>
      <c r="G89" s="20" t="s">
        <v>208</v>
      </c>
      <c r="H89" s="20" t="s">
        <v>744</v>
      </c>
    </row>
    <row r="90" spans="2:8" s="26" customFormat="1" ht="21" customHeight="1" x14ac:dyDescent="0.25">
      <c r="B90" s="27">
        <v>1547</v>
      </c>
      <c r="C90" s="29">
        <v>39913</v>
      </c>
      <c r="D90" s="24" t="s">
        <v>729</v>
      </c>
      <c r="E90" s="19" t="s">
        <v>148</v>
      </c>
      <c r="F90" s="19" t="s">
        <v>730</v>
      </c>
      <c r="G90" s="19" t="s">
        <v>168</v>
      </c>
      <c r="H90" s="19" t="s">
        <v>746</v>
      </c>
    </row>
    <row r="91" spans="2:8" s="26" customFormat="1" ht="21" customHeight="1" x14ac:dyDescent="0.25">
      <c r="B91" s="27">
        <v>1708</v>
      </c>
      <c r="C91" s="29">
        <v>40135</v>
      </c>
      <c r="D91" s="25" t="s">
        <v>731</v>
      </c>
      <c r="E91" s="20" t="s">
        <v>115</v>
      </c>
      <c r="F91" s="20" t="s">
        <v>37</v>
      </c>
      <c r="G91" s="20" t="s">
        <v>168</v>
      </c>
      <c r="H91" s="20" t="s">
        <v>746</v>
      </c>
    </row>
    <row r="92" spans="2:8" s="26" customFormat="1" ht="21" customHeight="1" x14ac:dyDescent="0.25">
      <c r="B92" s="27">
        <v>6</v>
      </c>
      <c r="C92" s="29">
        <v>39111</v>
      </c>
      <c r="D92" s="24" t="s">
        <v>486</v>
      </c>
      <c r="E92" s="19" t="s">
        <v>136</v>
      </c>
      <c r="F92" s="19" t="s">
        <v>85</v>
      </c>
      <c r="G92" s="19" t="s">
        <v>53</v>
      </c>
      <c r="H92" s="19" t="s">
        <v>746</v>
      </c>
    </row>
    <row r="93" spans="2:8" s="26" customFormat="1" ht="21" customHeight="1" x14ac:dyDescent="0.25">
      <c r="B93" s="27">
        <v>1502</v>
      </c>
      <c r="C93" s="29">
        <v>39836</v>
      </c>
      <c r="D93" s="25" t="s">
        <v>487</v>
      </c>
      <c r="E93" s="20" t="s">
        <v>127</v>
      </c>
      <c r="F93" s="20" t="s">
        <v>62</v>
      </c>
      <c r="G93" s="20" t="s">
        <v>53</v>
      </c>
      <c r="H93" s="20" t="s">
        <v>744</v>
      </c>
    </row>
    <row r="94" spans="2:8" s="26" customFormat="1" ht="21" customHeight="1" x14ac:dyDescent="0.25">
      <c r="B94" s="27">
        <v>1081</v>
      </c>
      <c r="C94" s="29">
        <v>39481</v>
      </c>
      <c r="D94" s="24" t="s">
        <v>751</v>
      </c>
      <c r="E94" s="19" t="s">
        <v>136</v>
      </c>
      <c r="F94" s="19" t="s">
        <v>154</v>
      </c>
      <c r="G94" s="19" t="s">
        <v>53</v>
      </c>
      <c r="H94" s="19" t="s">
        <v>746</v>
      </c>
    </row>
    <row r="95" spans="2:8" s="26" customFormat="1" ht="21" customHeight="1" x14ac:dyDescent="0.25">
      <c r="B95" s="27">
        <v>1693</v>
      </c>
      <c r="C95" s="29">
        <v>40113</v>
      </c>
      <c r="D95" s="25" t="s">
        <v>490</v>
      </c>
      <c r="E95" s="20" t="s">
        <v>122</v>
      </c>
      <c r="F95" s="20" t="s">
        <v>85</v>
      </c>
      <c r="G95" s="20" t="s">
        <v>53</v>
      </c>
      <c r="H95" s="20" t="s">
        <v>746</v>
      </c>
    </row>
    <row r="96" spans="2:8" s="26" customFormat="1" ht="21" customHeight="1" x14ac:dyDescent="0.25">
      <c r="B96" s="27">
        <v>1364</v>
      </c>
      <c r="C96" s="29">
        <v>39647</v>
      </c>
      <c r="D96" s="24" t="s">
        <v>121</v>
      </c>
      <c r="E96" s="19" t="s">
        <v>122</v>
      </c>
      <c r="F96" s="19" t="s">
        <v>123</v>
      </c>
      <c r="G96" s="19" t="s">
        <v>38</v>
      </c>
      <c r="H96" s="19" t="s">
        <v>746</v>
      </c>
    </row>
    <row r="97" spans="2:8" s="26" customFormat="1" ht="21" customHeight="1" x14ac:dyDescent="0.25">
      <c r="B97" s="27">
        <v>1696</v>
      </c>
      <c r="C97" s="29">
        <v>40116</v>
      </c>
      <c r="D97" s="25" t="s">
        <v>491</v>
      </c>
      <c r="E97" s="20" t="s">
        <v>69</v>
      </c>
      <c r="F97" s="20" t="s">
        <v>30</v>
      </c>
      <c r="G97" s="20" t="s">
        <v>53</v>
      </c>
      <c r="H97" s="20" t="s">
        <v>746</v>
      </c>
    </row>
    <row r="98" spans="2:8" s="26" customFormat="1" ht="21" customHeight="1" x14ac:dyDescent="0.25">
      <c r="B98" s="27">
        <v>405</v>
      </c>
      <c r="C98" s="29">
        <v>39183</v>
      </c>
      <c r="D98" s="24" t="s">
        <v>160</v>
      </c>
      <c r="E98" s="19" t="s">
        <v>127</v>
      </c>
      <c r="F98" s="19" t="s">
        <v>107</v>
      </c>
      <c r="G98" s="19" t="s">
        <v>38</v>
      </c>
      <c r="H98" s="19" t="s">
        <v>746</v>
      </c>
    </row>
    <row r="99" spans="2:8" s="26" customFormat="1" ht="21" customHeight="1" x14ac:dyDescent="0.25">
      <c r="B99" s="27">
        <v>1602</v>
      </c>
      <c r="C99" s="29">
        <v>39990</v>
      </c>
      <c r="D99" s="25" t="s">
        <v>172</v>
      </c>
      <c r="E99" s="20" t="s">
        <v>69</v>
      </c>
      <c r="F99" s="20" t="s">
        <v>439</v>
      </c>
      <c r="G99" s="20" t="s">
        <v>53</v>
      </c>
      <c r="H99" s="20" t="s">
        <v>744</v>
      </c>
    </row>
    <row r="100" spans="2:8" s="26" customFormat="1" ht="21" customHeight="1" x14ac:dyDescent="0.25">
      <c r="B100" s="27">
        <v>1332</v>
      </c>
      <c r="C100" s="29">
        <v>39594</v>
      </c>
      <c r="D100" s="24" t="s">
        <v>492</v>
      </c>
      <c r="E100" s="19" t="s">
        <v>153</v>
      </c>
      <c r="F100" s="19" t="s">
        <v>52</v>
      </c>
      <c r="G100" s="19" t="s">
        <v>53</v>
      </c>
      <c r="H100" s="19" t="s">
        <v>746</v>
      </c>
    </row>
    <row r="101" spans="2:8" s="26" customFormat="1" ht="21" customHeight="1" x14ac:dyDescent="0.25">
      <c r="B101" s="27">
        <v>30</v>
      </c>
      <c r="C101" s="29">
        <v>39182</v>
      </c>
      <c r="D101" s="25" t="s">
        <v>493</v>
      </c>
      <c r="E101" s="20" t="s">
        <v>69</v>
      </c>
      <c r="F101" s="20" t="s">
        <v>89</v>
      </c>
      <c r="G101" s="20" t="s">
        <v>53</v>
      </c>
      <c r="H101" s="20" t="s">
        <v>744</v>
      </c>
    </row>
    <row r="102" spans="2:8" s="26" customFormat="1" ht="21" customHeight="1" x14ac:dyDescent="0.25">
      <c r="B102" s="27">
        <v>32</v>
      </c>
      <c r="C102" s="29">
        <v>39031</v>
      </c>
      <c r="D102" s="24" t="s">
        <v>494</v>
      </c>
      <c r="E102" s="19" t="s">
        <v>159</v>
      </c>
      <c r="F102" s="19" t="s">
        <v>197</v>
      </c>
      <c r="G102" s="19" t="s">
        <v>53</v>
      </c>
      <c r="H102" s="19" t="s">
        <v>746</v>
      </c>
    </row>
    <row r="103" spans="2:8" s="26" customFormat="1" ht="21" customHeight="1" x14ac:dyDescent="0.25">
      <c r="B103" s="27">
        <v>474</v>
      </c>
      <c r="C103" s="29">
        <v>39339</v>
      </c>
      <c r="D103" s="25" t="s">
        <v>495</v>
      </c>
      <c r="E103" s="20" t="s">
        <v>151</v>
      </c>
      <c r="F103" s="20" t="s">
        <v>22</v>
      </c>
      <c r="G103" s="20" t="s">
        <v>53</v>
      </c>
      <c r="H103" s="20" t="s">
        <v>746</v>
      </c>
    </row>
    <row r="104" spans="2:8" s="26" customFormat="1" ht="21" customHeight="1" x14ac:dyDescent="0.25">
      <c r="B104" s="27">
        <v>443</v>
      </c>
      <c r="C104" s="29">
        <v>39328</v>
      </c>
      <c r="D104" s="24" t="s">
        <v>496</v>
      </c>
      <c r="E104" s="19" t="s">
        <v>122</v>
      </c>
      <c r="F104" s="19" t="s">
        <v>497</v>
      </c>
      <c r="G104" s="19" t="s">
        <v>53</v>
      </c>
      <c r="H104" s="19" t="s">
        <v>746</v>
      </c>
    </row>
    <row r="105" spans="2:8" s="26" customFormat="1" ht="21" customHeight="1" x14ac:dyDescent="0.25">
      <c r="B105" s="27">
        <v>1363</v>
      </c>
      <c r="C105" s="29">
        <v>39626</v>
      </c>
      <c r="D105" s="25" t="s">
        <v>164</v>
      </c>
      <c r="E105" s="20" t="s">
        <v>159</v>
      </c>
      <c r="F105" s="20" t="s">
        <v>165</v>
      </c>
      <c r="G105" s="20" t="s">
        <v>38</v>
      </c>
      <c r="H105" s="20" t="s">
        <v>744</v>
      </c>
    </row>
    <row r="106" spans="2:8" s="26" customFormat="1" ht="21" customHeight="1" x14ac:dyDescent="0.25">
      <c r="B106" s="27">
        <v>1147</v>
      </c>
      <c r="C106" s="29">
        <v>39493</v>
      </c>
      <c r="D106" s="24" t="s">
        <v>235</v>
      </c>
      <c r="E106" s="19" t="s">
        <v>21</v>
      </c>
      <c r="F106" s="19" t="s">
        <v>48</v>
      </c>
      <c r="G106" s="19" t="s">
        <v>38</v>
      </c>
      <c r="H106" s="19" t="s">
        <v>746</v>
      </c>
    </row>
    <row r="107" spans="2:8" s="26" customFormat="1" ht="21" customHeight="1" x14ac:dyDescent="0.25">
      <c r="B107" s="27">
        <v>1552</v>
      </c>
      <c r="C107" s="29">
        <v>39904</v>
      </c>
      <c r="D107" s="25" t="s">
        <v>498</v>
      </c>
      <c r="E107" s="20" t="s">
        <v>104</v>
      </c>
      <c r="F107" s="20" t="s">
        <v>143</v>
      </c>
      <c r="G107" s="20" t="s">
        <v>53</v>
      </c>
      <c r="H107" s="20" t="s">
        <v>746</v>
      </c>
    </row>
    <row r="108" spans="2:8" s="26" customFormat="1" ht="21" customHeight="1" x14ac:dyDescent="0.25">
      <c r="B108" s="27">
        <v>1251</v>
      </c>
      <c r="C108" s="29">
        <v>39542</v>
      </c>
      <c r="D108" s="24" t="s">
        <v>499</v>
      </c>
      <c r="E108" s="19" t="s">
        <v>84</v>
      </c>
      <c r="F108" s="19" t="s">
        <v>56</v>
      </c>
      <c r="G108" s="19" t="s">
        <v>38</v>
      </c>
      <c r="H108" s="19" t="s">
        <v>746</v>
      </c>
    </row>
    <row r="109" spans="2:8" s="26" customFormat="1" ht="21" customHeight="1" x14ac:dyDescent="0.25">
      <c r="B109" s="27">
        <v>1068</v>
      </c>
      <c r="C109" s="29">
        <v>39477</v>
      </c>
      <c r="D109" s="25" t="s">
        <v>236</v>
      </c>
      <c r="E109" s="20" t="s">
        <v>91</v>
      </c>
      <c r="F109" s="20" t="s">
        <v>44</v>
      </c>
      <c r="G109" s="20" t="s">
        <v>38</v>
      </c>
      <c r="H109" s="20" t="s">
        <v>746</v>
      </c>
    </row>
    <row r="110" spans="2:8" s="26" customFormat="1" ht="21" customHeight="1" x14ac:dyDescent="0.25">
      <c r="B110" s="27">
        <v>38</v>
      </c>
      <c r="C110" s="29">
        <v>38975</v>
      </c>
      <c r="D110" s="24" t="s">
        <v>500</v>
      </c>
      <c r="E110" s="19" t="s">
        <v>115</v>
      </c>
      <c r="F110" s="19" t="s">
        <v>125</v>
      </c>
      <c r="G110" s="19" t="s">
        <v>53</v>
      </c>
      <c r="H110" s="19" t="s">
        <v>746</v>
      </c>
    </row>
    <row r="111" spans="2:8" s="26" customFormat="1" ht="21" customHeight="1" x14ac:dyDescent="0.25">
      <c r="B111" s="27">
        <v>885</v>
      </c>
      <c r="C111" s="29">
        <v>39445</v>
      </c>
      <c r="D111" s="25" t="s">
        <v>237</v>
      </c>
      <c r="E111" s="20" t="s">
        <v>238</v>
      </c>
      <c r="F111" s="20" t="s">
        <v>62</v>
      </c>
      <c r="G111" s="20" t="s">
        <v>38</v>
      </c>
      <c r="H111" s="20" t="s">
        <v>745</v>
      </c>
    </row>
    <row r="112" spans="2:8" s="26" customFormat="1" ht="21" customHeight="1" x14ac:dyDescent="0.25">
      <c r="B112" s="27">
        <v>995</v>
      </c>
      <c r="C112" s="29">
        <v>39463</v>
      </c>
      <c r="D112" s="24" t="s">
        <v>501</v>
      </c>
      <c r="E112" s="19" t="s">
        <v>185</v>
      </c>
      <c r="F112" s="19" t="s">
        <v>44</v>
      </c>
      <c r="G112" s="19" t="s">
        <v>53</v>
      </c>
      <c r="H112" s="19" t="s">
        <v>745</v>
      </c>
    </row>
    <row r="113" spans="2:8" s="26" customFormat="1" ht="21" customHeight="1" x14ac:dyDescent="0.25">
      <c r="B113" s="27">
        <v>879</v>
      </c>
      <c r="C113" s="29">
        <v>39445</v>
      </c>
      <c r="D113" s="25" t="s">
        <v>502</v>
      </c>
      <c r="E113" s="20" t="s">
        <v>136</v>
      </c>
      <c r="F113" s="20" t="s">
        <v>428</v>
      </c>
      <c r="G113" s="20" t="s">
        <v>53</v>
      </c>
      <c r="H113" s="20" t="s">
        <v>746</v>
      </c>
    </row>
    <row r="114" spans="2:8" s="26" customFormat="1" ht="21" customHeight="1" x14ac:dyDescent="0.25">
      <c r="B114" s="27">
        <v>914</v>
      </c>
      <c r="C114" s="29">
        <v>39445</v>
      </c>
      <c r="D114" s="24" t="s">
        <v>503</v>
      </c>
      <c r="E114" s="19" t="s">
        <v>225</v>
      </c>
      <c r="F114" s="19" t="s">
        <v>110</v>
      </c>
      <c r="G114" s="19" t="s">
        <v>38</v>
      </c>
      <c r="H114" s="19" t="s">
        <v>744</v>
      </c>
    </row>
    <row r="115" spans="2:8" s="26" customFormat="1" ht="21" customHeight="1" x14ac:dyDescent="0.25">
      <c r="B115" s="27">
        <v>1709</v>
      </c>
      <c r="C115" s="29">
        <v>40137</v>
      </c>
      <c r="D115" s="25" t="s">
        <v>239</v>
      </c>
      <c r="E115" s="20" t="s">
        <v>240</v>
      </c>
      <c r="F115" s="20" t="s">
        <v>241</v>
      </c>
      <c r="G115" s="20" t="s">
        <v>38</v>
      </c>
      <c r="H115" s="20" t="s">
        <v>744</v>
      </c>
    </row>
    <row r="116" spans="2:8" s="26" customFormat="1" ht="21" customHeight="1" x14ac:dyDescent="0.25">
      <c r="B116" s="27">
        <v>75</v>
      </c>
      <c r="C116" s="29">
        <v>38993</v>
      </c>
      <c r="D116" s="24" t="s">
        <v>567</v>
      </c>
      <c r="E116" s="19" t="s">
        <v>84</v>
      </c>
      <c r="F116" s="19" t="s">
        <v>52</v>
      </c>
      <c r="G116" s="19" t="s">
        <v>183</v>
      </c>
      <c r="H116" s="19" t="s">
        <v>744</v>
      </c>
    </row>
    <row r="117" spans="2:8" s="26" customFormat="1" ht="21" customHeight="1" x14ac:dyDescent="0.25">
      <c r="B117" s="27">
        <v>43</v>
      </c>
      <c r="C117" s="29">
        <v>39248</v>
      </c>
      <c r="D117" s="25" t="s">
        <v>242</v>
      </c>
      <c r="E117" s="20" t="s">
        <v>243</v>
      </c>
      <c r="F117" s="20" t="s">
        <v>244</v>
      </c>
      <c r="G117" s="20" t="s">
        <v>38</v>
      </c>
      <c r="H117" s="20" t="s">
        <v>745</v>
      </c>
    </row>
    <row r="118" spans="2:8" s="26" customFormat="1" ht="21" customHeight="1" x14ac:dyDescent="0.25">
      <c r="B118" s="27">
        <v>682</v>
      </c>
      <c r="C118" s="29">
        <v>39426</v>
      </c>
      <c r="D118" s="24" t="s">
        <v>245</v>
      </c>
      <c r="E118" s="19" t="s">
        <v>204</v>
      </c>
      <c r="F118" s="19" t="s">
        <v>48</v>
      </c>
      <c r="G118" s="19" t="s">
        <v>38</v>
      </c>
      <c r="H118" s="19" t="s">
        <v>745</v>
      </c>
    </row>
    <row r="119" spans="2:8" s="26" customFormat="1" ht="21" customHeight="1" x14ac:dyDescent="0.25">
      <c r="B119" s="27">
        <v>44</v>
      </c>
      <c r="C119" s="29">
        <v>38987</v>
      </c>
      <c r="D119" s="25" t="s">
        <v>246</v>
      </c>
      <c r="E119" s="20" t="s">
        <v>127</v>
      </c>
      <c r="F119" s="20" t="s">
        <v>215</v>
      </c>
      <c r="G119" s="20" t="s">
        <v>38</v>
      </c>
      <c r="H119" s="20" t="s">
        <v>746</v>
      </c>
    </row>
    <row r="120" spans="2:8" s="26" customFormat="1" ht="21" customHeight="1" x14ac:dyDescent="0.25">
      <c r="B120" s="27">
        <v>626</v>
      </c>
      <c r="C120" s="29">
        <v>39414</v>
      </c>
      <c r="D120" s="24" t="s">
        <v>247</v>
      </c>
      <c r="E120" s="19" t="s">
        <v>88</v>
      </c>
      <c r="F120" s="19" t="s">
        <v>248</v>
      </c>
      <c r="G120" s="19" t="s">
        <v>38</v>
      </c>
      <c r="H120" s="19" t="s">
        <v>746</v>
      </c>
    </row>
    <row r="121" spans="2:8" s="26" customFormat="1" ht="21" customHeight="1" x14ac:dyDescent="0.25">
      <c r="B121" s="27">
        <v>48</v>
      </c>
      <c r="C121" s="29">
        <v>39168</v>
      </c>
      <c r="D121" s="25" t="s">
        <v>249</v>
      </c>
      <c r="E121" s="20" t="s">
        <v>69</v>
      </c>
      <c r="F121" s="20" t="s">
        <v>250</v>
      </c>
      <c r="G121" s="20" t="s">
        <v>38</v>
      </c>
      <c r="H121" s="20" t="s">
        <v>746</v>
      </c>
    </row>
    <row r="122" spans="2:8" s="26" customFormat="1" ht="21" customHeight="1" x14ac:dyDescent="0.25">
      <c r="B122" s="27">
        <v>1012</v>
      </c>
      <c r="C122" s="29">
        <v>39467</v>
      </c>
      <c r="D122" s="24" t="s">
        <v>504</v>
      </c>
      <c r="E122" s="19" t="s">
        <v>372</v>
      </c>
      <c r="F122" s="19" t="s">
        <v>439</v>
      </c>
      <c r="G122" s="19" t="s">
        <v>53</v>
      </c>
      <c r="H122" s="19" t="s">
        <v>745</v>
      </c>
    </row>
    <row r="123" spans="2:8" s="26" customFormat="1" ht="21" customHeight="1" x14ac:dyDescent="0.25">
      <c r="B123" s="27">
        <v>831</v>
      </c>
      <c r="C123" s="29">
        <v>39444</v>
      </c>
      <c r="D123" s="25" t="s">
        <v>251</v>
      </c>
      <c r="E123" s="20" t="s">
        <v>252</v>
      </c>
      <c r="F123" s="20" t="s">
        <v>163</v>
      </c>
      <c r="G123" s="20" t="s">
        <v>38</v>
      </c>
      <c r="H123" s="20" t="s">
        <v>746</v>
      </c>
    </row>
    <row r="124" spans="2:8" s="26" customFormat="1" ht="21" customHeight="1" x14ac:dyDescent="0.25">
      <c r="B124" s="27">
        <v>683</v>
      </c>
      <c r="C124" s="29">
        <v>39426</v>
      </c>
      <c r="D124" s="24" t="s">
        <v>505</v>
      </c>
      <c r="E124" s="19" t="s">
        <v>506</v>
      </c>
      <c r="F124" s="19" t="s">
        <v>231</v>
      </c>
      <c r="G124" s="19" t="s">
        <v>53</v>
      </c>
      <c r="H124" s="19" t="s">
        <v>746</v>
      </c>
    </row>
    <row r="125" spans="2:8" s="26" customFormat="1" ht="21" customHeight="1" x14ac:dyDescent="0.25">
      <c r="B125" s="27">
        <v>51</v>
      </c>
      <c r="C125" s="29">
        <v>38987</v>
      </c>
      <c r="D125" s="25" t="s">
        <v>253</v>
      </c>
      <c r="E125" s="20" t="s">
        <v>32</v>
      </c>
      <c r="F125" s="20" t="s">
        <v>167</v>
      </c>
      <c r="G125" s="20" t="s">
        <v>38</v>
      </c>
      <c r="H125" s="20" t="s">
        <v>745</v>
      </c>
    </row>
    <row r="126" spans="2:8" s="26" customFormat="1" ht="21" customHeight="1" x14ac:dyDescent="0.25">
      <c r="B126" s="27">
        <v>1100</v>
      </c>
      <c r="C126" s="29">
        <v>39486</v>
      </c>
      <c r="D126" s="24" t="s">
        <v>254</v>
      </c>
      <c r="E126" s="19" t="s">
        <v>32</v>
      </c>
      <c r="F126" s="19" t="s">
        <v>125</v>
      </c>
      <c r="G126" s="19" t="s">
        <v>38</v>
      </c>
      <c r="H126" s="19" t="s">
        <v>745</v>
      </c>
    </row>
    <row r="127" spans="2:8" s="26" customFormat="1" ht="21" customHeight="1" x14ac:dyDescent="0.25">
      <c r="B127" s="27">
        <v>811</v>
      </c>
      <c r="C127" s="29">
        <v>39441</v>
      </c>
      <c r="D127" s="25" t="s">
        <v>255</v>
      </c>
      <c r="E127" s="20" t="s">
        <v>122</v>
      </c>
      <c r="F127" s="20" t="s">
        <v>154</v>
      </c>
      <c r="G127" s="20" t="s">
        <v>38</v>
      </c>
      <c r="H127" s="20" t="s">
        <v>745</v>
      </c>
    </row>
    <row r="128" spans="2:8" s="26" customFormat="1" ht="21" customHeight="1" x14ac:dyDescent="0.25">
      <c r="B128" s="27">
        <v>1614</v>
      </c>
      <c r="C128" s="29">
        <v>39990</v>
      </c>
      <c r="D128" s="24" t="s">
        <v>256</v>
      </c>
      <c r="E128" s="19" t="s">
        <v>55</v>
      </c>
      <c r="F128" s="19" t="s">
        <v>215</v>
      </c>
      <c r="G128" s="19" t="s">
        <v>38</v>
      </c>
      <c r="H128" s="19" t="s">
        <v>745</v>
      </c>
    </row>
    <row r="129" spans="2:8" s="26" customFormat="1" ht="21" customHeight="1" x14ac:dyDescent="0.25">
      <c r="B129" s="27">
        <v>1120</v>
      </c>
      <c r="C129" s="29">
        <v>39493</v>
      </c>
      <c r="D129" s="25" t="s">
        <v>257</v>
      </c>
      <c r="E129" s="20" t="s">
        <v>88</v>
      </c>
      <c r="F129" s="20" t="s">
        <v>258</v>
      </c>
      <c r="G129" s="20" t="s">
        <v>38</v>
      </c>
      <c r="H129" s="20" t="s">
        <v>746</v>
      </c>
    </row>
    <row r="130" spans="2:8" s="26" customFormat="1" ht="21" customHeight="1" x14ac:dyDescent="0.25">
      <c r="B130" s="27">
        <v>1718</v>
      </c>
      <c r="C130" s="29">
        <v>40149</v>
      </c>
      <c r="D130" s="24" t="s">
        <v>507</v>
      </c>
      <c r="E130" s="19" t="s">
        <v>88</v>
      </c>
      <c r="F130" s="19" t="s">
        <v>508</v>
      </c>
      <c r="G130" s="19" t="s">
        <v>53</v>
      </c>
      <c r="H130" s="19" t="s">
        <v>746</v>
      </c>
    </row>
    <row r="131" spans="2:8" s="26" customFormat="1" ht="21" customHeight="1" x14ac:dyDescent="0.25">
      <c r="B131" s="27">
        <v>1299</v>
      </c>
      <c r="C131" s="29">
        <v>39563</v>
      </c>
      <c r="D131" s="25" t="s">
        <v>259</v>
      </c>
      <c r="E131" s="20" t="s">
        <v>260</v>
      </c>
      <c r="F131" s="20" t="s">
        <v>261</v>
      </c>
      <c r="G131" s="20" t="s">
        <v>38</v>
      </c>
      <c r="H131" s="20" t="s">
        <v>746</v>
      </c>
    </row>
    <row r="132" spans="2:8" s="26" customFormat="1" ht="21" customHeight="1" x14ac:dyDescent="0.25">
      <c r="B132" s="27">
        <v>61</v>
      </c>
      <c r="C132" s="29">
        <v>39185</v>
      </c>
      <c r="D132" s="24" t="s">
        <v>262</v>
      </c>
      <c r="E132" s="19" t="s">
        <v>181</v>
      </c>
      <c r="F132" s="19" t="s">
        <v>22</v>
      </c>
      <c r="G132" s="19" t="s">
        <v>38</v>
      </c>
      <c r="H132" s="19" t="s">
        <v>746</v>
      </c>
    </row>
    <row r="133" spans="2:8" s="26" customFormat="1" ht="21" customHeight="1" x14ac:dyDescent="0.25">
      <c r="B133" s="27">
        <v>1726</v>
      </c>
      <c r="C133" s="29">
        <v>40158</v>
      </c>
      <c r="D133" s="25" t="s">
        <v>265</v>
      </c>
      <c r="E133" s="20" t="s">
        <v>36</v>
      </c>
      <c r="F133" s="20" t="s">
        <v>163</v>
      </c>
      <c r="G133" s="20" t="s">
        <v>38</v>
      </c>
      <c r="H133" s="20" t="s">
        <v>744</v>
      </c>
    </row>
    <row r="134" spans="2:8" s="26" customFormat="1" ht="21" customHeight="1" x14ac:dyDescent="0.25">
      <c r="B134" s="27">
        <v>1550</v>
      </c>
      <c r="C134" s="29">
        <v>39892</v>
      </c>
      <c r="D134" s="24" t="s">
        <v>509</v>
      </c>
      <c r="E134" s="19" t="s">
        <v>127</v>
      </c>
      <c r="F134" s="19" t="s">
        <v>105</v>
      </c>
      <c r="G134" s="19" t="s">
        <v>53</v>
      </c>
      <c r="H134" s="19" t="s">
        <v>744</v>
      </c>
    </row>
    <row r="135" spans="2:8" s="26" customFormat="1" ht="21" customHeight="1" x14ac:dyDescent="0.25">
      <c r="B135" s="27">
        <v>893</v>
      </c>
      <c r="C135" s="29">
        <v>39445</v>
      </c>
      <c r="D135" s="25" t="s">
        <v>266</v>
      </c>
      <c r="E135" s="20" t="s">
        <v>267</v>
      </c>
      <c r="F135" s="20" t="s">
        <v>268</v>
      </c>
      <c r="G135" s="20" t="s">
        <v>38</v>
      </c>
      <c r="H135" s="20" t="s">
        <v>746</v>
      </c>
    </row>
    <row r="136" spans="2:8" s="26" customFormat="1" ht="21" customHeight="1" x14ac:dyDescent="0.25">
      <c r="B136" s="27">
        <v>1558</v>
      </c>
      <c r="C136" s="29">
        <v>39913</v>
      </c>
      <c r="D136" s="24" t="s">
        <v>269</v>
      </c>
      <c r="E136" s="19" t="s">
        <v>270</v>
      </c>
      <c r="F136" s="19" t="s">
        <v>271</v>
      </c>
      <c r="G136" s="19" t="s">
        <v>38</v>
      </c>
      <c r="H136" s="19" t="s">
        <v>745</v>
      </c>
    </row>
    <row r="137" spans="2:8" s="26" customFormat="1" ht="21" customHeight="1" x14ac:dyDescent="0.25">
      <c r="B137" s="27">
        <v>63</v>
      </c>
      <c r="C137" s="29">
        <v>39003</v>
      </c>
      <c r="D137" s="25" t="s">
        <v>510</v>
      </c>
      <c r="E137" s="20" t="s">
        <v>211</v>
      </c>
      <c r="F137" s="20" t="s">
        <v>223</v>
      </c>
      <c r="G137" s="20" t="s">
        <v>53</v>
      </c>
      <c r="H137" s="20" t="s">
        <v>746</v>
      </c>
    </row>
    <row r="138" spans="2:8" s="26" customFormat="1" ht="21" customHeight="1" x14ac:dyDescent="0.25">
      <c r="B138" s="27">
        <v>1527</v>
      </c>
      <c r="C138" s="29">
        <v>39871</v>
      </c>
      <c r="D138" s="24" t="s">
        <v>511</v>
      </c>
      <c r="E138" s="19" t="s">
        <v>47</v>
      </c>
      <c r="F138" s="19" t="s">
        <v>70</v>
      </c>
      <c r="G138" s="19" t="s">
        <v>53</v>
      </c>
      <c r="H138" s="19" t="s">
        <v>745</v>
      </c>
    </row>
    <row r="139" spans="2:8" s="26" customFormat="1" ht="21" customHeight="1" x14ac:dyDescent="0.25">
      <c r="B139" s="27">
        <v>1008</v>
      </c>
      <c r="C139" s="29">
        <v>39465</v>
      </c>
      <c r="D139" s="25" t="s">
        <v>273</v>
      </c>
      <c r="E139" s="20" t="s">
        <v>88</v>
      </c>
      <c r="F139" s="20" t="s">
        <v>44</v>
      </c>
      <c r="G139" s="20" t="s">
        <v>38</v>
      </c>
      <c r="H139" s="20" t="s">
        <v>746</v>
      </c>
    </row>
    <row r="140" spans="2:8" s="26" customFormat="1" ht="21" customHeight="1" x14ac:dyDescent="0.25">
      <c r="B140" s="27">
        <v>417</v>
      </c>
      <c r="C140" s="29">
        <v>39296</v>
      </c>
      <c r="D140" s="24" t="s">
        <v>274</v>
      </c>
      <c r="E140" s="19" t="s">
        <v>43</v>
      </c>
      <c r="F140" s="19" t="s">
        <v>89</v>
      </c>
      <c r="G140" s="19" t="s">
        <v>38</v>
      </c>
      <c r="H140" s="19" t="s">
        <v>744</v>
      </c>
    </row>
    <row r="141" spans="2:8" s="26" customFormat="1" ht="21" customHeight="1" x14ac:dyDescent="0.25">
      <c r="B141" s="27">
        <v>1069</v>
      </c>
      <c r="C141" s="29">
        <v>39478</v>
      </c>
      <c r="D141" s="25" t="s">
        <v>275</v>
      </c>
      <c r="E141" s="20" t="s">
        <v>32</v>
      </c>
      <c r="F141" s="20" t="s">
        <v>37</v>
      </c>
      <c r="G141" s="20" t="s">
        <v>38</v>
      </c>
      <c r="H141" s="20" t="s">
        <v>746</v>
      </c>
    </row>
    <row r="142" spans="2:8" s="26" customFormat="1" ht="21" customHeight="1" x14ac:dyDescent="0.25">
      <c r="B142" s="27">
        <v>1279</v>
      </c>
      <c r="C142" s="29">
        <v>39568</v>
      </c>
      <c r="D142" s="24" t="s">
        <v>281</v>
      </c>
      <c r="E142" s="19" t="s">
        <v>69</v>
      </c>
      <c r="F142" s="19" t="s">
        <v>37</v>
      </c>
      <c r="G142" s="19" t="s">
        <v>38</v>
      </c>
      <c r="H142" s="19" t="s">
        <v>746</v>
      </c>
    </row>
    <row r="143" spans="2:8" s="26" customFormat="1" ht="21" customHeight="1" x14ac:dyDescent="0.25">
      <c r="B143" s="27">
        <v>1129</v>
      </c>
      <c r="C143" s="29">
        <v>39492</v>
      </c>
      <c r="D143" s="25" t="s">
        <v>512</v>
      </c>
      <c r="E143" s="20" t="s">
        <v>88</v>
      </c>
      <c r="F143" s="20" t="s">
        <v>44</v>
      </c>
      <c r="G143" s="20" t="s">
        <v>53</v>
      </c>
      <c r="H143" s="20" t="s">
        <v>744</v>
      </c>
    </row>
    <row r="144" spans="2:8" s="26" customFormat="1" ht="21" customHeight="1" x14ac:dyDescent="0.25">
      <c r="B144" s="27">
        <v>1415</v>
      </c>
      <c r="C144" s="29">
        <v>39675</v>
      </c>
      <c r="D144" s="24" t="s">
        <v>282</v>
      </c>
      <c r="E144" s="19" t="s">
        <v>153</v>
      </c>
      <c r="F144" s="19" t="s">
        <v>85</v>
      </c>
      <c r="G144" s="19" t="s">
        <v>38</v>
      </c>
      <c r="H144" s="19" t="s">
        <v>746</v>
      </c>
    </row>
    <row r="145" spans="2:8" s="26" customFormat="1" ht="21" customHeight="1" x14ac:dyDescent="0.25">
      <c r="B145" s="27">
        <v>1376</v>
      </c>
      <c r="C145" s="29">
        <v>39640</v>
      </c>
      <c r="D145" s="25" t="s">
        <v>752</v>
      </c>
      <c r="E145" s="20" t="s">
        <v>284</v>
      </c>
      <c r="F145" s="20" t="s">
        <v>94</v>
      </c>
      <c r="G145" s="20" t="s">
        <v>38</v>
      </c>
      <c r="H145" s="20" t="s">
        <v>745</v>
      </c>
    </row>
    <row r="146" spans="2:8" s="26" customFormat="1" ht="21" customHeight="1" x14ac:dyDescent="0.25">
      <c r="B146" s="27">
        <v>1112</v>
      </c>
      <c r="C146" s="29">
        <v>39486</v>
      </c>
      <c r="D146" s="24" t="s">
        <v>513</v>
      </c>
      <c r="E146" s="19" t="s">
        <v>55</v>
      </c>
      <c r="F146" s="19" t="s">
        <v>178</v>
      </c>
      <c r="G146" s="19" t="s">
        <v>53</v>
      </c>
      <c r="H146" s="19" t="s">
        <v>746</v>
      </c>
    </row>
    <row r="147" spans="2:8" s="26" customFormat="1" ht="21" customHeight="1" x14ac:dyDescent="0.25">
      <c r="B147" s="27">
        <v>1449</v>
      </c>
      <c r="C147" s="29">
        <v>39731</v>
      </c>
      <c r="D147" s="25" t="s">
        <v>517</v>
      </c>
      <c r="E147" s="20" t="s">
        <v>36</v>
      </c>
      <c r="F147" s="20" t="s">
        <v>518</v>
      </c>
      <c r="G147" s="20" t="s">
        <v>53</v>
      </c>
      <c r="H147" s="20" t="s">
        <v>744</v>
      </c>
    </row>
    <row r="148" spans="2:8" s="26" customFormat="1" ht="21" customHeight="1" x14ac:dyDescent="0.25">
      <c r="B148" s="27">
        <v>80</v>
      </c>
      <c r="C148" s="29">
        <v>38973</v>
      </c>
      <c r="D148" s="24" t="s">
        <v>285</v>
      </c>
      <c r="E148" s="19" t="s">
        <v>286</v>
      </c>
      <c r="F148" s="19" t="s">
        <v>287</v>
      </c>
      <c r="G148" s="19" t="s">
        <v>38</v>
      </c>
      <c r="H148" s="19" t="s">
        <v>746</v>
      </c>
    </row>
    <row r="149" spans="2:8" s="26" customFormat="1" ht="21" customHeight="1" x14ac:dyDescent="0.25">
      <c r="B149" s="27">
        <v>1517</v>
      </c>
      <c r="C149" s="29">
        <v>39857</v>
      </c>
      <c r="D149" s="25" t="s">
        <v>289</v>
      </c>
      <c r="E149" s="20" t="s">
        <v>36</v>
      </c>
      <c r="F149" s="20" t="s">
        <v>33</v>
      </c>
      <c r="G149" s="20" t="s">
        <v>38</v>
      </c>
      <c r="H149" s="20" t="s">
        <v>746</v>
      </c>
    </row>
    <row r="150" spans="2:8" s="26" customFormat="1" ht="21" customHeight="1" x14ac:dyDescent="0.25">
      <c r="B150" s="27">
        <v>1652</v>
      </c>
      <c r="C150" s="29">
        <v>40053</v>
      </c>
      <c r="D150" s="24" t="s">
        <v>288</v>
      </c>
      <c r="E150" s="19" t="s">
        <v>127</v>
      </c>
      <c r="F150" s="19" t="s">
        <v>85</v>
      </c>
      <c r="G150" s="19" t="s">
        <v>38</v>
      </c>
      <c r="H150" s="19" t="s">
        <v>744</v>
      </c>
    </row>
    <row r="151" spans="2:8" s="26" customFormat="1" ht="21" customHeight="1" x14ac:dyDescent="0.25">
      <c r="B151" s="27">
        <v>949</v>
      </c>
      <c r="C151" s="29">
        <v>39457</v>
      </c>
      <c r="D151" s="25" t="s">
        <v>290</v>
      </c>
      <c r="E151" s="20" t="s">
        <v>88</v>
      </c>
      <c r="F151" s="20" t="s">
        <v>48</v>
      </c>
      <c r="G151" s="20" t="s">
        <v>38</v>
      </c>
      <c r="H151" s="20" t="s">
        <v>746</v>
      </c>
    </row>
    <row r="152" spans="2:8" s="26" customFormat="1" ht="21" customHeight="1" x14ac:dyDescent="0.25">
      <c r="B152" s="27">
        <v>1414</v>
      </c>
      <c r="C152" s="29">
        <v>39675</v>
      </c>
      <c r="D152" s="24" t="s">
        <v>291</v>
      </c>
      <c r="E152" s="19" t="s">
        <v>292</v>
      </c>
      <c r="F152" s="19" t="s">
        <v>293</v>
      </c>
      <c r="G152" s="19" t="s">
        <v>38</v>
      </c>
      <c r="H152" s="19" t="s">
        <v>746</v>
      </c>
    </row>
    <row r="153" spans="2:8" s="26" customFormat="1" ht="21" customHeight="1" x14ac:dyDescent="0.25">
      <c r="B153" s="27">
        <v>435</v>
      </c>
      <c r="C153" s="29">
        <v>39323</v>
      </c>
      <c r="D153" s="25" t="s">
        <v>294</v>
      </c>
      <c r="E153" s="20" t="s">
        <v>104</v>
      </c>
      <c r="F153" s="20" t="s">
        <v>215</v>
      </c>
      <c r="G153" s="20" t="s">
        <v>38</v>
      </c>
      <c r="H153" s="20" t="s">
        <v>746</v>
      </c>
    </row>
    <row r="154" spans="2:8" s="26" customFormat="1" ht="21" customHeight="1" x14ac:dyDescent="0.25">
      <c r="B154" s="27">
        <v>89</v>
      </c>
      <c r="C154" s="29">
        <v>39134</v>
      </c>
      <c r="D154" s="24" t="s">
        <v>295</v>
      </c>
      <c r="E154" s="19" t="s">
        <v>36</v>
      </c>
      <c r="F154" s="19" t="s">
        <v>33</v>
      </c>
      <c r="G154" s="19" t="s">
        <v>38</v>
      </c>
      <c r="H154" s="19" t="s">
        <v>745</v>
      </c>
    </row>
    <row r="155" spans="2:8" s="26" customFormat="1" ht="21" customHeight="1" x14ac:dyDescent="0.25">
      <c r="B155" s="27">
        <v>416</v>
      </c>
      <c r="C155" s="29">
        <v>39274</v>
      </c>
      <c r="D155" s="25" t="s">
        <v>296</v>
      </c>
      <c r="E155" s="20" t="s">
        <v>297</v>
      </c>
      <c r="F155" s="20" t="s">
        <v>215</v>
      </c>
      <c r="G155" s="20" t="s">
        <v>38</v>
      </c>
      <c r="H155" s="20" t="s">
        <v>745</v>
      </c>
    </row>
    <row r="156" spans="2:8" s="26" customFormat="1" ht="21" customHeight="1" x14ac:dyDescent="0.25">
      <c r="B156" s="27">
        <v>1405</v>
      </c>
      <c r="C156" s="29">
        <v>39668</v>
      </c>
      <c r="D156" s="24" t="s">
        <v>298</v>
      </c>
      <c r="E156" s="19" t="s">
        <v>122</v>
      </c>
      <c r="F156" s="19" t="s">
        <v>128</v>
      </c>
      <c r="G156" s="19" t="s">
        <v>38</v>
      </c>
      <c r="H156" s="19" t="s">
        <v>744</v>
      </c>
    </row>
    <row r="157" spans="2:8" s="26" customFormat="1" ht="21" customHeight="1" x14ac:dyDescent="0.25">
      <c r="B157" s="27">
        <v>632</v>
      </c>
      <c r="C157" s="29">
        <v>39436</v>
      </c>
      <c r="D157" s="25" t="s">
        <v>299</v>
      </c>
      <c r="E157" s="20" t="s">
        <v>36</v>
      </c>
      <c r="F157" s="20" t="s">
        <v>33</v>
      </c>
      <c r="G157" s="20" t="s">
        <v>38</v>
      </c>
      <c r="H157" s="20" t="s">
        <v>746</v>
      </c>
    </row>
    <row r="158" spans="2:8" s="26" customFormat="1" ht="21" customHeight="1" x14ac:dyDescent="0.25">
      <c r="B158" s="27">
        <v>1448</v>
      </c>
      <c r="C158" s="29">
        <v>39724</v>
      </c>
      <c r="D158" s="24" t="s">
        <v>300</v>
      </c>
      <c r="E158" s="19" t="s">
        <v>136</v>
      </c>
      <c r="F158" s="19" t="s">
        <v>215</v>
      </c>
      <c r="G158" s="19" t="s">
        <v>38</v>
      </c>
      <c r="H158" s="19" t="s">
        <v>744</v>
      </c>
    </row>
    <row r="159" spans="2:8" s="26" customFormat="1" ht="21" customHeight="1" x14ac:dyDescent="0.25">
      <c r="B159" s="27">
        <v>929</v>
      </c>
      <c r="C159" s="29">
        <v>39457</v>
      </c>
      <c r="D159" s="25" t="s">
        <v>753</v>
      </c>
      <c r="E159" s="20" t="s">
        <v>159</v>
      </c>
      <c r="F159" s="20" t="s">
        <v>56</v>
      </c>
      <c r="G159" s="20" t="s">
        <v>53</v>
      </c>
      <c r="H159" s="20" t="s">
        <v>746</v>
      </c>
    </row>
    <row r="160" spans="2:8" s="26" customFormat="1" ht="21" customHeight="1" x14ac:dyDescent="0.25">
      <c r="B160" s="27">
        <v>1503</v>
      </c>
      <c r="C160" s="29">
        <v>39836</v>
      </c>
      <c r="D160" s="24" t="s">
        <v>301</v>
      </c>
      <c r="E160" s="19" t="s">
        <v>88</v>
      </c>
      <c r="F160" s="19" t="s">
        <v>33</v>
      </c>
      <c r="G160" s="19" t="s">
        <v>38</v>
      </c>
      <c r="H160" s="19" t="s">
        <v>746</v>
      </c>
    </row>
    <row r="161" spans="2:8" s="26" customFormat="1" ht="21" customHeight="1" x14ac:dyDescent="0.25">
      <c r="B161" s="27">
        <v>1573</v>
      </c>
      <c r="C161" s="29">
        <v>39925</v>
      </c>
      <c r="D161" s="25" t="s">
        <v>521</v>
      </c>
      <c r="E161" s="20" t="s">
        <v>55</v>
      </c>
      <c r="F161" s="20" t="s">
        <v>62</v>
      </c>
      <c r="G161" s="20" t="s">
        <v>53</v>
      </c>
      <c r="H161" s="20" t="s">
        <v>746</v>
      </c>
    </row>
    <row r="162" spans="2:8" s="26" customFormat="1" ht="21" customHeight="1" x14ac:dyDescent="0.25">
      <c r="B162" s="27">
        <v>1361</v>
      </c>
      <c r="C162" s="29">
        <v>39619</v>
      </c>
      <c r="D162" s="24" t="s">
        <v>302</v>
      </c>
      <c r="E162" s="19" t="s">
        <v>84</v>
      </c>
      <c r="F162" s="19" t="s">
        <v>62</v>
      </c>
      <c r="G162" s="19" t="s">
        <v>38</v>
      </c>
      <c r="H162" s="19" t="s">
        <v>746</v>
      </c>
    </row>
    <row r="163" spans="2:8" s="26" customFormat="1" ht="21" customHeight="1" x14ac:dyDescent="0.25">
      <c r="B163" s="27">
        <v>1033</v>
      </c>
      <c r="C163" s="29">
        <v>39462</v>
      </c>
      <c r="D163" s="25" t="s">
        <v>524</v>
      </c>
      <c r="E163" s="20" t="s">
        <v>525</v>
      </c>
      <c r="F163" s="20" t="s">
        <v>178</v>
      </c>
      <c r="G163" s="20" t="s">
        <v>53</v>
      </c>
      <c r="H163" s="20" t="s">
        <v>746</v>
      </c>
    </row>
    <row r="164" spans="2:8" s="26" customFormat="1" ht="21" customHeight="1" x14ac:dyDescent="0.25">
      <c r="B164" s="27">
        <v>1627</v>
      </c>
      <c r="C164" s="29">
        <v>40025</v>
      </c>
      <c r="D164" s="24" t="s">
        <v>526</v>
      </c>
      <c r="E164" s="19" t="s">
        <v>334</v>
      </c>
      <c r="F164" s="19" t="s">
        <v>228</v>
      </c>
      <c r="G164" s="19" t="s">
        <v>53</v>
      </c>
      <c r="H164" s="19" t="s">
        <v>744</v>
      </c>
    </row>
    <row r="165" spans="2:8" s="26" customFormat="1" ht="21" customHeight="1" x14ac:dyDescent="0.25">
      <c r="B165" s="27">
        <v>110</v>
      </c>
      <c r="C165" s="29">
        <v>38944</v>
      </c>
      <c r="D165" s="25" t="s">
        <v>305</v>
      </c>
      <c r="E165" s="20" t="s">
        <v>136</v>
      </c>
      <c r="F165" s="20" t="s">
        <v>62</v>
      </c>
      <c r="G165" s="20" t="s">
        <v>38</v>
      </c>
      <c r="H165" s="20" t="s">
        <v>746</v>
      </c>
    </row>
    <row r="166" spans="2:8" s="26" customFormat="1" ht="21" customHeight="1" x14ac:dyDescent="0.25">
      <c r="B166" s="27">
        <v>700</v>
      </c>
      <c r="C166" s="29">
        <v>39430</v>
      </c>
      <c r="D166" s="24" t="s">
        <v>306</v>
      </c>
      <c r="E166" s="19" t="s">
        <v>88</v>
      </c>
      <c r="F166" s="19" t="s">
        <v>271</v>
      </c>
      <c r="G166" s="19" t="s">
        <v>38</v>
      </c>
      <c r="H166" s="19" t="s">
        <v>746</v>
      </c>
    </row>
    <row r="167" spans="2:8" s="26" customFormat="1" ht="21" customHeight="1" x14ac:dyDescent="0.25">
      <c r="B167" s="27">
        <v>997</v>
      </c>
      <c r="C167" s="29">
        <v>39464</v>
      </c>
      <c r="D167" s="25" t="s">
        <v>307</v>
      </c>
      <c r="E167" s="20" t="s">
        <v>277</v>
      </c>
      <c r="F167" s="20" t="s">
        <v>308</v>
      </c>
      <c r="G167" s="20" t="s">
        <v>38</v>
      </c>
      <c r="H167" s="20" t="s">
        <v>746</v>
      </c>
    </row>
    <row r="168" spans="2:8" s="26" customFormat="1" ht="21" customHeight="1" x14ac:dyDescent="0.25">
      <c r="B168" s="27">
        <v>478</v>
      </c>
      <c r="C168" s="29">
        <v>39209</v>
      </c>
      <c r="D168" s="24" t="s">
        <v>309</v>
      </c>
      <c r="E168" s="19" t="s">
        <v>36</v>
      </c>
      <c r="F168" s="19" t="s">
        <v>33</v>
      </c>
      <c r="G168" s="19" t="s">
        <v>38</v>
      </c>
      <c r="H168" s="19" t="s">
        <v>746</v>
      </c>
    </row>
    <row r="169" spans="2:8" s="26" customFormat="1" ht="21" customHeight="1" x14ac:dyDescent="0.25">
      <c r="B169" s="27">
        <v>945</v>
      </c>
      <c r="C169" s="29">
        <v>39535</v>
      </c>
      <c r="D169" s="25" t="s">
        <v>527</v>
      </c>
      <c r="E169" s="20" t="s">
        <v>32</v>
      </c>
      <c r="F169" s="20" t="s">
        <v>212</v>
      </c>
      <c r="G169" s="20" t="s">
        <v>53</v>
      </c>
      <c r="H169" s="20" t="s">
        <v>745</v>
      </c>
    </row>
    <row r="170" spans="2:8" s="26" customFormat="1" ht="21" customHeight="1" x14ac:dyDescent="0.25">
      <c r="B170" s="27">
        <v>845</v>
      </c>
      <c r="C170" s="29">
        <v>39444</v>
      </c>
      <c r="D170" s="24" t="s">
        <v>310</v>
      </c>
      <c r="E170" s="19" t="s">
        <v>43</v>
      </c>
      <c r="F170" s="19" t="s">
        <v>311</v>
      </c>
      <c r="G170" s="19" t="s">
        <v>38</v>
      </c>
      <c r="H170" s="19" t="s">
        <v>744</v>
      </c>
    </row>
    <row r="171" spans="2:8" s="26" customFormat="1" ht="21" customHeight="1" x14ac:dyDescent="0.25">
      <c r="B171" s="27">
        <v>941</v>
      </c>
      <c r="C171" s="29">
        <v>39457</v>
      </c>
      <c r="D171" s="25" t="s">
        <v>312</v>
      </c>
      <c r="E171" s="20" t="s">
        <v>159</v>
      </c>
      <c r="F171" s="20" t="s">
        <v>67</v>
      </c>
      <c r="G171" s="20" t="s">
        <v>38</v>
      </c>
      <c r="H171" s="20" t="s">
        <v>746</v>
      </c>
    </row>
    <row r="172" spans="2:8" s="26" customFormat="1" ht="21" customHeight="1" x14ac:dyDescent="0.25">
      <c r="B172" s="27">
        <v>1505</v>
      </c>
      <c r="C172" s="29">
        <v>39836</v>
      </c>
      <c r="D172" s="24" t="s">
        <v>528</v>
      </c>
      <c r="E172" s="19" t="s">
        <v>55</v>
      </c>
      <c r="F172" s="19" t="s">
        <v>123</v>
      </c>
      <c r="G172" s="19" t="s">
        <v>53</v>
      </c>
      <c r="H172" s="19" t="s">
        <v>744</v>
      </c>
    </row>
    <row r="173" spans="2:8" s="26" customFormat="1" ht="21" customHeight="1" x14ac:dyDescent="0.25">
      <c r="B173" s="27">
        <v>1189</v>
      </c>
      <c r="C173" s="29">
        <v>39507</v>
      </c>
      <c r="D173" s="25" t="s">
        <v>313</v>
      </c>
      <c r="E173" s="20" t="s">
        <v>29</v>
      </c>
      <c r="F173" s="20" t="s">
        <v>167</v>
      </c>
      <c r="G173" s="20" t="s">
        <v>38</v>
      </c>
      <c r="H173" s="20" t="s">
        <v>746</v>
      </c>
    </row>
    <row r="174" spans="2:8" s="26" customFormat="1" ht="21" customHeight="1" x14ac:dyDescent="0.25">
      <c r="B174" s="27">
        <v>677</v>
      </c>
      <c r="C174" s="29">
        <v>39423</v>
      </c>
      <c r="D174" s="24" t="s">
        <v>314</v>
      </c>
      <c r="E174" s="19" t="s">
        <v>36</v>
      </c>
      <c r="F174" s="19" t="s">
        <v>315</v>
      </c>
      <c r="G174" s="19" t="s">
        <v>38</v>
      </c>
      <c r="H174" s="19" t="s">
        <v>746</v>
      </c>
    </row>
    <row r="175" spans="2:8" s="26" customFormat="1" ht="21" customHeight="1" x14ac:dyDescent="0.25">
      <c r="B175" s="27">
        <v>120</v>
      </c>
      <c r="C175" s="29">
        <v>39062</v>
      </c>
      <c r="D175" s="25" t="s">
        <v>529</v>
      </c>
      <c r="E175" s="20" t="s">
        <v>204</v>
      </c>
      <c r="F175" s="20" t="s">
        <v>48</v>
      </c>
      <c r="G175" s="20" t="s">
        <v>53</v>
      </c>
      <c r="H175" s="20" t="s">
        <v>745</v>
      </c>
    </row>
    <row r="176" spans="2:8" s="26" customFormat="1" ht="21" customHeight="1" x14ac:dyDescent="0.25">
      <c r="B176" s="27">
        <v>450</v>
      </c>
      <c r="C176" s="29">
        <v>39268</v>
      </c>
      <c r="D176" s="24" t="s">
        <v>316</v>
      </c>
      <c r="E176" s="19" t="s">
        <v>43</v>
      </c>
      <c r="F176" s="19" t="s">
        <v>311</v>
      </c>
      <c r="G176" s="19" t="s">
        <v>38</v>
      </c>
      <c r="H176" s="19" t="s">
        <v>746</v>
      </c>
    </row>
    <row r="177" spans="2:8" s="26" customFormat="1" ht="21" customHeight="1" x14ac:dyDescent="0.25">
      <c r="B177" s="27">
        <v>886</v>
      </c>
      <c r="C177" s="29">
        <v>39445</v>
      </c>
      <c r="D177" s="25" t="s">
        <v>754</v>
      </c>
      <c r="E177" s="20" t="s">
        <v>159</v>
      </c>
      <c r="F177" s="20" t="s">
        <v>228</v>
      </c>
      <c r="G177" s="20" t="s">
        <v>38</v>
      </c>
      <c r="H177" s="20" t="s">
        <v>746</v>
      </c>
    </row>
    <row r="178" spans="2:8" s="26" customFormat="1" ht="21" customHeight="1" x14ac:dyDescent="0.25">
      <c r="B178" s="27">
        <v>951</v>
      </c>
      <c r="C178" s="29">
        <v>39457</v>
      </c>
      <c r="D178" s="24" t="s">
        <v>318</v>
      </c>
      <c r="E178" s="19" t="s">
        <v>319</v>
      </c>
      <c r="F178" s="19" t="s">
        <v>320</v>
      </c>
      <c r="G178" s="19" t="s">
        <v>38</v>
      </c>
      <c r="H178" s="19" t="s">
        <v>746</v>
      </c>
    </row>
    <row r="179" spans="2:8" s="26" customFormat="1" ht="21" customHeight="1" x14ac:dyDescent="0.25">
      <c r="B179" s="27">
        <v>607</v>
      </c>
      <c r="C179" s="29">
        <v>39408</v>
      </c>
      <c r="D179" s="25" t="s">
        <v>321</v>
      </c>
      <c r="E179" s="20" t="s">
        <v>69</v>
      </c>
      <c r="F179" s="20" t="s">
        <v>258</v>
      </c>
      <c r="G179" s="20" t="s">
        <v>38</v>
      </c>
      <c r="H179" s="20" t="s">
        <v>746</v>
      </c>
    </row>
    <row r="180" spans="2:8" s="26" customFormat="1" ht="21" customHeight="1" x14ac:dyDescent="0.25">
      <c r="B180" s="27">
        <v>1456</v>
      </c>
      <c r="C180" s="29">
        <v>39738</v>
      </c>
      <c r="D180" s="24" t="s">
        <v>530</v>
      </c>
      <c r="E180" s="19" t="s">
        <v>531</v>
      </c>
      <c r="F180" s="19" t="s">
        <v>105</v>
      </c>
      <c r="G180" s="19" t="s">
        <v>53</v>
      </c>
      <c r="H180" s="19" t="s">
        <v>746</v>
      </c>
    </row>
    <row r="181" spans="2:8" s="26" customFormat="1" ht="21" customHeight="1" x14ac:dyDescent="0.25">
      <c r="B181" s="27">
        <v>1324</v>
      </c>
      <c r="C181" s="29">
        <v>39591</v>
      </c>
      <c r="D181" s="25" t="s">
        <v>532</v>
      </c>
      <c r="E181" s="20" t="s">
        <v>91</v>
      </c>
      <c r="F181" s="20" t="s">
        <v>212</v>
      </c>
      <c r="G181" s="20" t="s">
        <v>53</v>
      </c>
      <c r="H181" s="20" t="s">
        <v>744</v>
      </c>
    </row>
    <row r="182" spans="2:8" s="26" customFormat="1" ht="21" customHeight="1" x14ac:dyDescent="0.25">
      <c r="B182" s="27">
        <v>1725</v>
      </c>
      <c r="C182" s="29">
        <v>40156</v>
      </c>
      <c r="D182" s="24" t="s">
        <v>322</v>
      </c>
      <c r="E182" s="19" t="s">
        <v>323</v>
      </c>
      <c r="F182" s="19" t="s">
        <v>33</v>
      </c>
      <c r="G182" s="19" t="s">
        <v>38</v>
      </c>
      <c r="H182" s="19" t="s">
        <v>746</v>
      </c>
    </row>
    <row r="183" spans="2:8" s="26" customFormat="1" ht="21" customHeight="1" x14ac:dyDescent="0.25">
      <c r="B183" s="27">
        <v>128</v>
      </c>
      <c r="C183" s="29">
        <v>39162</v>
      </c>
      <c r="D183" s="25" t="s">
        <v>324</v>
      </c>
      <c r="E183" s="20" t="s">
        <v>151</v>
      </c>
      <c r="F183" s="20" t="s">
        <v>207</v>
      </c>
      <c r="G183" s="20" t="s">
        <v>38</v>
      </c>
      <c r="H183" s="20" t="s">
        <v>746</v>
      </c>
    </row>
    <row r="184" spans="2:8" s="26" customFormat="1" ht="21" customHeight="1" x14ac:dyDescent="0.25">
      <c r="B184" s="27">
        <v>129</v>
      </c>
      <c r="C184" s="29">
        <v>39162</v>
      </c>
      <c r="D184" s="24" t="s">
        <v>325</v>
      </c>
      <c r="E184" s="19" t="s">
        <v>326</v>
      </c>
      <c r="F184" s="19" t="s">
        <v>327</v>
      </c>
      <c r="G184" s="19" t="s">
        <v>38</v>
      </c>
      <c r="H184" s="19" t="s">
        <v>745</v>
      </c>
    </row>
    <row r="185" spans="2:8" s="26" customFormat="1" ht="21" customHeight="1" x14ac:dyDescent="0.25">
      <c r="B185" s="27">
        <v>133</v>
      </c>
      <c r="C185" s="29">
        <v>39248</v>
      </c>
      <c r="D185" s="25" t="s">
        <v>328</v>
      </c>
      <c r="E185" s="20" t="s">
        <v>329</v>
      </c>
      <c r="F185" s="20" t="s">
        <v>67</v>
      </c>
      <c r="G185" s="20" t="s">
        <v>38</v>
      </c>
      <c r="H185" s="20" t="s">
        <v>746</v>
      </c>
    </row>
    <row r="186" spans="2:8" s="26" customFormat="1" ht="21" customHeight="1" x14ac:dyDescent="0.25">
      <c r="B186" s="27">
        <v>134</v>
      </c>
      <c r="C186" s="29">
        <v>38965</v>
      </c>
      <c r="D186" s="24" t="s">
        <v>604</v>
      </c>
      <c r="E186" s="19" t="s">
        <v>69</v>
      </c>
      <c r="F186" s="19" t="s">
        <v>33</v>
      </c>
      <c r="G186" s="19" t="s">
        <v>53</v>
      </c>
      <c r="H186" s="19" t="s">
        <v>745</v>
      </c>
    </row>
    <row r="187" spans="2:8" s="26" customFormat="1" ht="21" customHeight="1" x14ac:dyDescent="0.25">
      <c r="B187" s="27">
        <v>1174</v>
      </c>
      <c r="C187" s="29">
        <v>39500</v>
      </c>
      <c r="D187" s="25" t="s">
        <v>535</v>
      </c>
      <c r="E187" s="20" t="s">
        <v>372</v>
      </c>
      <c r="F187" s="20" t="s">
        <v>70</v>
      </c>
      <c r="G187" s="20" t="s">
        <v>53</v>
      </c>
      <c r="H187" s="20" t="s">
        <v>746</v>
      </c>
    </row>
    <row r="188" spans="2:8" s="26" customFormat="1" ht="21" customHeight="1" x14ac:dyDescent="0.25">
      <c r="B188" s="27">
        <v>952</v>
      </c>
      <c r="C188" s="29">
        <v>39457</v>
      </c>
      <c r="D188" s="24" t="s">
        <v>330</v>
      </c>
      <c r="E188" s="19" t="s">
        <v>331</v>
      </c>
      <c r="F188" s="19" t="s">
        <v>52</v>
      </c>
      <c r="G188" s="19" t="s">
        <v>38</v>
      </c>
      <c r="H188" s="19" t="s">
        <v>746</v>
      </c>
    </row>
    <row r="189" spans="2:8" s="26" customFormat="1" ht="21" customHeight="1" x14ac:dyDescent="0.25">
      <c r="B189" s="27">
        <v>137</v>
      </c>
      <c r="C189" s="29">
        <v>39237</v>
      </c>
      <c r="D189" s="25" t="s">
        <v>332</v>
      </c>
      <c r="E189" s="20" t="s">
        <v>32</v>
      </c>
      <c r="F189" s="20" t="s">
        <v>44</v>
      </c>
      <c r="G189" s="20" t="s">
        <v>38</v>
      </c>
      <c r="H189" s="20" t="s">
        <v>746</v>
      </c>
    </row>
    <row r="190" spans="2:8" s="26" customFormat="1" ht="21" customHeight="1" x14ac:dyDescent="0.25">
      <c r="B190" s="27">
        <v>913</v>
      </c>
      <c r="C190" s="29">
        <v>39445</v>
      </c>
      <c r="D190" s="24" t="s">
        <v>755</v>
      </c>
      <c r="E190" s="19" t="s">
        <v>334</v>
      </c>
      <c r="F190" s="19" t="s">
        <v>52</v>
      </c>
      <c r="G190" s="19" t="s">
        <v>38</v>
      </c>
      <c r="H190" s="19" t="s">
        <v>746</v>
      </c>
    </row>
    <row r="191" spans="2:8" s="26" customFormat="1" ht="21" customHeight="1" x14ac:dyDescent="0.25">
      <c r="B191" s="27">
        <v>138</v>
      </c>
      <c r="C191" s="29">
        <v>39237</v>
      </c>
      <c r="D191" s="25" t="s">
        <v>335</v>
      </c>
      <c r="E191" s="20" t="s">
        <v>136</v>
      </c>
      <c r="F191" s="20" t="s">
        <v>215</v>
      </c>
      <c r="G191" s="20" t="s">
        <v>38</v>
      </c>
      <c r="H191" s="20" t="s">
        <v>745</v>
      </c>
    </row>
    <row r="192" spans="2:8" s="26" customFormat="1" ht="21" customHeight="1" x14ac:dyDescent="0.25">
      <c r="B192" s="27">
        <v>1506</v>
      </c>
      <c r="C192" s="29">
        <v>39841</v>
      </c>
      <c r="D192" s="24" t="s">
        <v>336</v>
      </c>
      <c r="E192" s="19" t="s">
        <v>156</v>
      </c>
      <c r="F192" s="19" t="s">
        <v>52</v>
      </c>
      <c r="G192" s="19" t="s">
        <v>38</v>
      </c>
      <c r="H192" s="19" t="s">
        <v>746</v>
      </c>
    </row>
    <row r="193" spans="2:8" s="26" customFormat="1" ht="21" customHeight="1" x14ac:dyDescent="0.25">
      <c r="B193" s="27">
        <v>1326</v>
      </c>
      <c r="C193" s="29">
        <v>39591</v>
      </c>
      <c r="D193" s="25" t="s">
        <v>337</v>
      </c>
      <c r="E193" s="20" t="s">
        <v>88</v>
      </c>
      <c r="F193" s="20" t="s">
        <v>167</v>
      </c>
      <c r="G193" s="20" t="s">
        <v>38</v>
      </c>
      <c r="H193" s="20" t="s">
        <v>746</v>
      </c>
    </row>
    <row r="194" spans="2:8" s="26" customFormat="1" ht="21" customHeight="1" x14ac:dyDescent="0.25">
      <c r="B194" s="27">
        <v>1393</v>
      </c>
      <c r="C194" s="29">
        <v>39658</v>
      </c>
      <c r="D194" s="24" t="s">
        <v>338</v>
      </c>
      <c r="E194" s="19" t="s">
        <v>88</v>
      </c>
      <c r="F194" s="19" t="s">
        <v>231</v>
      </c>
      <c r="G194" s="19" t="s">
        <v>38</v>
      </c>
      <c r="H194" s="19" t="s">
        <v>746</v>
      </c>
    </row>
    <row r="195" spans="2:8" s="26" customFormat="1" ht="21" customHeight="1" x14ac:dyDescent="0.25">
      <c r="B195" s="27">
        <v>150</v>
      </c>
      <c r="C195" s="29">
        <v>39255</v>
      </c>
      <c r="D195" s="25" t="s">
        <v>341</v>
      </c>
      <c r="E195" s="20" t="s">
        <v>43</v>
      </c>
      <c r="F195" s="20" t="s">
        <v>33</v>
      </c>
      <c r="G195" s="20" t="s">
        <v>38</v>
      </c>
      <c r="H195" s="20" t="s">
        <v>745</v>
      </c>
    </row>
    <row r="196" spans="2:8" s="26" customFormat="1" ht="21" customHeight="1" x14ac:dyDescent="0.25">
      <c r="B196" s="27">
        <v>1612</v>
      </c>
      <c r="C196" s="29">
        <v>39988</v>
      </c>
      <c r="D196" s="24" t="s">
        <v>536</v>
      </c>
      <c r="E196" s="19" t="s">
        <v>139</v>
      </c>
      <c r="F196" s="19" t="s">
        <v>428</v>
      </c>
      <c r="G196" s="19" t="s">
        <v>53</v>
      </c>
      <c r="H196" s="19" t="s">
        <v>746</v>
      </c>
    </row>
    <row r="197" spans="2:8" s="26" customFormat="1" ht="21" customHeight="1" x14ac:dyDescent="0.25">
      <c r="B197" s="27">
        <v>153</v>
      </c>
      <c r="C197" s="29">
        <v>39127</v>
      </c>
      <c r="D197" s="25" t="s">
        <v>343</v>
      </c>
      <c r="E197" s="20" t="s">
        <v>69</v>
      </c>
      <c r="F197" s="20" t="s">
        <v>44</v>
      </c>
      <c r="G197" s="20" t="s">
        <v>38</v>
      </c>
      <c r="H197" s="20" t="s">
        <v>746</v>
      </c>
    </row>
    <row r="198" spans="2:8" s="26" customFormat="1" ht="21" customHeight="1" x14ac:dyDescent="0.25">
      <c r="B198" s="27">
        <v>1719</v>
      </c>
      <c r="C198" s="29">
        <v>40151</v>
      </c>
      <c r="D198" s="24" t="s">
        <v>756</v>
      </c>
      <c r="E198" s="19" t="s">
        <v>345</v>
      </c>
      <c r="F198" s="19" t="s">
        <v>67</v>
      </c>
      <c r="G198" s="19" t="s">
        <v>38</v>
      </c>
      <c r="H198" s="19" t="s">
        <v>746</v>
      </c>
    </row>
    <row r="199" spans="2:8" s="26" customFormat="1" ht="21" customHeight="1" x14ac:dyDescent="0.25">
      <c r="B199" s="27">
        <v>1371</v>
      </c>
      <c r="C199" s="29">
        <v>39640</v>
      </c>
      <c r="D199" s="25" t="s">
        <v>346</v>
      </c>
      <c r="E199" s="20" t="s">
        <v>225</v>
      </c>
      <c r="F199" s="20" t="s">
        <v>105</v>
      </c>
      <c r="G199" s="20" t="s">
        <v>38</v>
      </c>
      <c r="H199" s="20" t="s">
        <v>746</v>
      </c>
    </row>
    <row r="200" spans="2:8" s="26" customFormat="1" ht="21" customHeight="1" x14ac:dyDescent="0.25">
      <c r="B200" s="27">
        <v>620</v>
      </c>
      <c r="C200" s="29">
        <v>39409</v>
      </c>
      <c r="D200" s="24" t="s">
        <v>347</v>
      </c>
      <c r="E200" s="19" t="s">
        <v>88</v>
      </c>
      <c r="F200" s="19" t="s">
        <v>258</v>
      </c>
      <c r="G200" s="19" t="s">
        <v>38</v>
      </c>
      <c r="H200" s="19" t="s">
        <v>746</v>
      </c>
    </row>
    <row r="201" spans="2:8" s="26" customFormat="1" ht="21" customHeight="1" x14ac:dyDescent="0.25">
      <c r="B201" s="27">
        <v>977</v>
      </c>
      <c r="C201" s="29">
        <v>39461</v>
      </c>
      <c r="D201" s="25" t="s">
        <v>537</v>
      </c>
      <c r="E201" s="20" t="s">
        <v>69</v>
      </c>
      <c r="F201" s="20" t="s">
        <v>231</v>
      </c>
      <c r="G201" s="20" t="s">
        <v>53</v>
      </c>
      <c r="H201" s="20" t="s">
        <v>746</v>
      </c>
    </row>
    <row r="202" spans="2:8" s="26" customFormat="1" ht="21" customHeight="1" x14ac:dyDescent="0.25">
      <c r="B202" s="27">
        <v>699</v>
      </c>
      <c r="C202" s="29">
        <v>39429</v>
      </c>
      <c r="D202" s="24" t="s">
        <v>348</v>
      </c>
      <c r="E202" s="19" t="s">
        <v>127</v>
      </c>
      <c r="F202" s="19" t="s">
        <v>52</v>
      </c>
      <c r="G202" s="19" t="s">
        <v>38</v>
      </c>
      <c r="H202" s="19" t="s">
        <v>746</v>
      </c>
    </row>
    <row r="203" spans="2:8" s="26" customFormat="1" ht="21" customHeight="1" x14ac:dyDescent="0.25">
      <c r="B203" s="27">
        <v>1646</v>
      </c>
      <c r="C203" s="29">
        <v>40051</v>
      </c>
      <c r="D203" s="25" t="s">
        <v>349</v>
      </c>
      <c r="E203" s="20" t="s">
        <v>88</v>
      </c>
      <c r="F203" s="20" t="s">
        <v>37</v>
      </c>
      <c r="G203" s="20" t="s">
        <v>38</v>
      </c>
      <c r="H203" s="20" t="s">
        <v>746</v>
      </c>
    </row>
    <row r="204" spans="2:8" s="26" customFormat="1" ht="21" customHeight="1" x14ac:dyDescent="0.25">
      <c r="B204" s="27">
        <v>944</v>
      </c>
      <c r="C204" s="29">
        <v>39457</v>
      </c>
      <c r="D204" s="24" t="s">
        <v>350</v>
      </c>
      <c r="E204" s="19" t="s">
        <v>84</v>
      </c>
      <c r="F204" s="19" t="s">
        <v>128</v>
      </c>
      <c r="G204" s="19" t="s">
        <v>38</v>
      </c>
      <c r="H204" s="19" t="s">
        <v>746</v>
      </c>
    </row>
    <row r="205" spans="2:8" s="26" customFormat="1" ht="21" customHeight="1" x14ac:dyDescent="0.25">
      <c r="B205" s="27">
        <v>166</v>
      </c>
      <c r="C205" s="29">
        <v>39047</v>
      </c>
      <c r="D205" s="25" t="s">
        <v>351</v>
      </c>
      <c r="E205" s="20" t="s">
        <v>32</v>
      </c>
      <c r="F205" s="20" t="s">
        <v>22</v>
      </c>
      <c r="G205" s="20" t="s">
        <v>38</v>
      </c>
      <c r="H205" s="20" t="s">
        <v>746</v>
      </c>
    </row>
    <row r="206" spans="2:8" s="26" customFormat="1" ht="21" customHeight="1" x14ac:dyDescent="0.25">
      <c r="B206" s="27">
        <v>1611</v>
      </c>
      <c r="C206" s="29">
        <v>39988</v>
      </c>
      <c r="D206" s="24" t="s">
        <v>538</v>
      </c>
      <c r="E206" s="19" t="s">
        <v>331</v>
      </c>
      <c r="F206" s="19" t="s">
        <v>62</v>
      </c>
      <c r="G206" s="19" t="s">
        <v>53</v>
      </c>
      <c r="H206" s="19" t="s">
        <v>746</v>
      </c>
    </row>
    <row r="207" spans="2:8" s="26" customFormat="1" ht="21" customHeight="1" x14ac:dyDescent="0.25">
      <c r="B207" s="27">
        <v>862</v>
      </c>
      <c r="C207" s="29">
        <v>39443</v>
      </c>
      <c r="D207" s="25" t="s">
        <v>539</v>
      </c>
      <c r="E207" s="20" t="s">
        <v>47</v>
      </c>
      <c r="F207" s="20" t="s">
        <v>540</v>
      </c>
      <c r="G207" s="20" t="s">
        <v>53</v>
      </c>
      <c r="H207" s="20" t="s">
        <v>746</v>
      </c>
    </row>
    <row r="208" spans="2:8" s="26" customFormat="1" ht="21" customHeight="1" x14ac:dyDescent="0.25">
      <c r="B208" s="27">
        <v>1063</v>
      </c>
      <c r="C208" s="29">
        <v>39476</v>
      </c>
      <c r="D208" s="24" t="s">
        <v>352</v>
      </c>
      <c r="E208" s="19" t="s">
        <v>84</v>
      </c>
      <c r="F208" s="19" t="s">
        <v>353</v>
      </c>
      <c r="G208" s="19" t="s">
        <v>38</v>
      </c>
      <c r="H208" s="19" t="s">
        <v>746</v>
      </c>
    </row>
    <row r="209" spans="2:8" s="26" customFormat="1" ht="21" customHeight="1" x14ac:dyDescent="0.25">
      <c r="B209" s="27">
        <v>567</v>
      </c>
      <c r="C209" s="29">
        <v>39384</v>
      </c>
      <c r="D209" s="25" t="s">
        <v>196</v>
      </c>
      <c r="E209" s="20" t="s">
        <v>122</v>
      </c>
      <c r="F209" s="20" t="s">
        <v>197</v>
      </c>
      <c r="G209" s="20" t="s">
        <v>198</v>
      </c>
      <c r="H209" s="20" t="s">
        <v>746</v>
      </c>
    </row>
    <row r="210" spans="2:8" s="26" customFormat="1" ht="21" customHeight="1" x14ac:dyDescent="0.25">
      <c r="B210" s="27">
        <v>178</v>
      </c>
      <c r="C210" s="29">
        <v>39209</v>
      </c>
      <c r="D210" s="24" t="s">
        <v>354</v>
      </c>
      <c r="E210" s="19" t="s">
        <v>115</v>
      </c>
      <c r="F210" s="19" t="s">
        <v>22</v>
      </c>
      <c r="G210" s="19" t="s">
        <v>38</v>
      </c>
      <c r="H210" s="19" t="s">
        <v>746</v>
      </c>
    </row>
    <row r="211" spans="2:8" s="26" customFormat="1" ht="21" customHeight="1" x14ac:dyDescent="0.25">
      <c r="B211" s="27">
        <v>1557</v>
      </c>
      <c r="C211" s="29">
        <v>39913</v>
      </c>
      <c r="D211" s="25" t="s">
        <v>355</v>
      </c>
      <c r="E211" s="20" t="s">
        <v>219</v>
      </c>
      <c r="F211" s="20" t="s">
        <v>22</v>
      </c>
      <c r="G211" s="20" t="s">
        <v>38</v>
      </c>
      <c r="H211" s="20" t="s">
        <v>746</v>
      </c>
    </row>
    <row r="212" spans="2:8" s="26" customFormat="1" ht="21" customHeight="1" x14ac:dyDescent="0.25">
      <c r="B212" s="27">
        <v>1722</v>
      </c>
      <c r="C212" s="29">
        <v>40156</v>
      </c>
      <c r="D212" s="24" t="s">
        <v>356</v>
      </c>
      <c r="E212" s="19" t="s">
        <v>238</v>
      </c>
      <c r="F212" s="19" t="s">
        <v>228</v>
      </c>
      <c r="G212" s="19" t="s">
        <v>38</v>
      </c>
      <c r="H212" s="19" t="s">
        <v>744</v>
      </c>
    </row>
    <row r="213" spans="2:8" s="26" customFormat="1" ht="21" customHeight="1" x14ac:dyDescent="0.25">
      <c r="B213" s="27">
        <v>188</v>
      </c>
      <c r="C213" s="29">
        <v>38971</v>
      </c>
      <c r="D213" s="25" t="s">
        <v>357</v>
      </c>
      <c r="E213" s="20" t="s">
        <v>358</v>
      </c>
      <c r="F213" s="20" t="s">
        <v>215</v>
      </c>
      <c r="G213" s="20" t="s">
        <v>38</v>
      </c>
      <c r="H213" s="20" t="s">
        <v>746</v>
      </c>
    </row>
    <row r="214" spans="2:8" s="26" customFormat="1" ht="21" customHeight="1" x14ac:dyDescent="0.25">
      <c r="B214" s="27">
        <v>189</v>
      </c>
      <c r="C214" s="29">
        <v>39225</v>
      </c>
      <c r="D214" s="24" t="s">
        <v>359</v>
      </c>
      <c r="E214" s="19" t="s">
        <v>36</v>
      </c>
      <c r="F214" s="19" t="s">
        <v>360</v>
      </c>
      <c r="G214" s="19" t="s">
        <v>38</v>
      </c>
      <c r="H214" s="19" t="s">
        <v>746</v>
      </c>
    </row>
    <row r="215" spans="2:8" s="26" customFormat="1" ht="21" customHeight="1" x14ac:dyDescent="0.25">
      <c r="B215" s="27">
        <v>191</v>
      </c>
      <c r="C215" s="29">
        <v>39255</v>
      </c>
      <c r="D215" s="25" t="s">
        <v>361</v>
      </c>
      <c r="E215" s="20" t="s">
        <v>36</v>
      </c>
      <c r="F215" s="20" t="s">
        <v>362</v>
      </c>
      <c r="G215" s="20" t="s">
        <v>38</v>
      </c>
      <c r="H215" s="20" t="s">
        <v>746</v>
      </c>
    </row>
    <row r="216" spans="2:8" s="26" customFormat="1" ht="21" customHeight="1" x14ac:dyDescent="0.25">
      <c r="B216" s="27">
        <v>964</v>
      </c>
      <c r="C216" s="29">
        <v>39461</v>
      </c>
      <c r="D216" s="24" t="s">
        <v>363</v>
      </c>
      <c r="E216" s="19" t="s">
        <v>29</v>
      </c>
      <c r="F216" s="19" t="s">
        <v>364</v>
      </c>
      <c r="G216" s="19" t="s">
        <v>38</v>
      </c>
      <c r="H216" s="19" t="s">
        <v>745</v>
      </c>
    </row>
    <row r="217" spans="2:8" s="26" customFormat="1" ht="21" customHeight="1" x14ac:dyDescent="0.25">
      <c r="B217" s="27">
        <v>192</v>
      </c>
      <c r="C217" s="29">
        <v>39188</v>
      </c>
      <c r="D217" s="25" t="s">
        <v>365</v>
      </c>
      <c r="E217" s="20" t="s">
        <v>151</v>
      </c>
      <c r="F217" s="20" t="s">
        <v>22</v>
      </c>
      <c r="G217" s="20" t="s">
        <v>38</v>
      </c>
      <c r="H217" s="20" t="s">
        <v>744</v>
      </c>
    </row>
    <row r="218" spans="2:8" s="26" customFormat="1" ht="21" customHeight="1" x14ac:dyDescent="0.25">
      <c r="B218" s="27">
        <v>1110</v>
      </c>
      <c r="C218" s="29">
        <v>39486</v>
      </c>
      <c r="D218" s="24" t="s">
        <v>366</v>
      </c>
      <c r="E218" s="19" t="s">
        <v>367</v>
      </c>
      <c r="F218" s="19" t="s">
        <v>360</v>
      </c>
      <c r="G218" s="19" t="s">
        <v>38</v>
      </c>
      <c r="H218" s="19" t="s">
        <v>746</v>
      </c>
    </row>
    <row r="219" spans="2:8" s="26" customFormat="1" ht="21" customHeight="1" x14ac:dyDescent="0.25">
      <c r="B219" s="27">
        <v>985</v>
      </c>
      <c r="C219" s="29">
        <v>39463</v>
      </c>
      <c r="D219" s="25" t="s">
        <v>368</v>
      </c>
      <c r="E219" s="20" t="s">
        <v>159</v>
      </c>
      <c r="F219" s="20" t="s">
        <v>94</v>
      </c>
      <c r="G219" s="20" t="s">
        <v>38</v>
      </c>
      <c r="H219" s="20" t="s">
        <v>746</v>
      </c>
    </row>
    <row r="220" spans="2:8" s="26" customFormat="1" ht="21" customHeight="1" x14ac:dyDescent="0.25">
      <c r="B220" s="27">
        <v>200</v>
      </c>
      <c r="C220" s="29">
        <v>38986</v>
      </c>
      <c r="D220" s="24" t="s">
        <v>369</v>
      </c>
      <c r="E220" s="19" t="s">
        <v>69</v>
      </c>
      <c r="F220" s="19" t="s">
        <v>370</v>
      </c>
      <c r="G220" s="19" t="s">
        <v>38</v>
      </c>
      <c r="H220" s="19" t="s">
        <v>746</v>
      </c>
    </row>
    <row r="221" spans="2:8" s="26" customFormat="1" ht="21" customHeight="1" x14ac:dyDescent="0.25">
      <c r="B221" s="27">
        <v>1663</v>
      </c>
      <c r="C221" s="29">
        <v>40072</v>
      </c>
      <c r="D221" s="25" t="s">
        <v>371</v>
      </c>
      <c r="E221" s="20" t="s">
        <v>372</v>
      </c>
      <c r="F221" s="20" t="s">
        <v>373</v>
      </c>
      <c r="G221" s="20" t="s">
        <v>38</v>
      </c>
      <c r="H221" s="20" t="s">
        <v>744</v>
      </c>
    </row>
    <row r="222" spans="2:8" s="26" customFormat="1" ht="21" customHeight="1" x14ac:dyDescent="0.25">
      <c r="B222" s="27">
        <v>1548</v>
      </c>
      <c r="C222" s="29">
        <v>39890</v>
      </c>
      <c r="D222" s="24" t="s">
        <v>757</v>
      </c>
      <c r="E222" s="19" t="s">
        <v>334</v>
      </c>
      <c r="F222" s="19" t="s">
        <v>52</v>
      </c>
      <c r="G222" s="19" t="s">
        <v>38</v>
      </c>
      <c r="H222" s="19" t="s">
        <v>745</v>
      </c>
    </row>
    <row r="223" spans="2:8" s="26" customFormat="1" ht="21" customHeight="1" x14ac:dyDescent="0.25">
      <c r="B223" s="27">
        <v>211</v>
      </c>
      <c r="C223" s="29">
        <v>39232</v>
      </c>
      <c r="D223" s="25" t="s">
        <v>205</v>
      </c>
      <c r="E223" s="20" t="s">
        <v>88</v>
      </c>
      <c r="F223" s="20" t="s">
        <v>44</v>
      </c>
      <c r="G223" s="20" t="s">
        <v>38</v>
      </c>
      <c r="H223" s="20" t="s">
        <v>746</v>
      </c>
    </row>
    <row r="224" spans="2:8" s="26" customFormat="1" ht="21" customHeight="1" x14ac:dyDescent="0.25">
      <c r="B224" s="27">
        <v>433</v>
      </c>
      <c r="C224" s="29">
        <v>39317</v>
      </c>
      <c r="D224" s="24" t="s">
        <v>375</v>
      </c>
      <c r="E224" s="19" t="s">
        <v>139</v>
      </c>
      <c r="F224" s="19" t="s">
        <v>52</v>
      </c>
      <c r="G224" s="19" t="s">
        <v>38</v>
      </c>
      <c r="H224" s="19" t="s">
        <v>746</v>
      </c>
    </row>
    <row r="225" spans="2:8" s="26" customFormat="1" ht="21" customHeight="1" x14ac:dyDescent="0.25">
      <c r="B225" s="27">
        <v>1045</v>
      </c>
      <c r="C225" s="29">
        <v>39472</v>
      </c>
      <c r="D225" s="25" t="s">
        <v>376</v>
      </c>
      <c r="E225" s="20" t="s">
        <v>29</v>
      </c>
      <c r="F225" s="20" t="s">
        <v>223</v>
      </c>
      <c r="G225" s="20" t="s">
        <v>38</v>
      </c>
      <c r="H225" s="20" t="s">
        <v>744</v>
      </c>
    </row>
    <row r="226" spans="2:8" s="26" customFormat="1" ht="21" customHeight="1" x14ac:dyDescent="0.25">
      <c r="B226" s="27">
        <v>222</v>
      </c>
      <c r="C226" s="29">
        <v>38959</v>
      </c>
      <c r="D226" s="24" t="s">
        <v>377</v>
      </c>
      <c r="E226" s="19" t="s">
        <v>88</v>
      </c>
      <c r="F226" s="19" t="s">
        <v>271</v>
      </c>
      <c r="G226" s="19" t="s">
        <v>38</v>
      </c>
      <c r="H226" s="19" t="s">
        <v>746</v>
      </c>
    </row>
    <row r="227" spans="2:8" s="26" customFormat="1" ht="21" customHeight="1" x14ac:dyDescent="0.25">
      <c r="B227" s="27">
        <v>223</v>
      </c>
      <c r="C227" s="29">
        <v>38959</v>
      </c>
      <c r="D227" s="25" t="s">
        <v>377</v>
      </c>
      <c r="E227" s="20" t="s">
        <v>367</v>
      </c>
      <c r="F227" s="20" t="s">
        <v>271</v>
      </c>
      <c r="G227" s="20" t="s">
        <v>38</v>
      </c>
      <c r="H227" s="20" t="s">
        <v>746</v>
      </c>
    </row>
    <row r="228" spans="2:8" s="26" customFormat="1" ht="21" customHeight="1" x14ac:dyDescent="0.25">
      <c r="B228" s="27">
        <v>1333</v>
      </c>
      <c r="C228" s="29">
        <v>39594</v>
      </c>
      <c r="D228" s="24" t="s">
        <v>378</v>
      </c>
      <c r="E228" s="19" t="s">
        <v>136</v>
      </c>
      <c r="F228" s="19" t="s">
        <v>379</v>
      </c>
      <c r="G228" s="19" t="s">
        <v>38</v>
      </c>
      <c r="H228" s="19" t="s">
        <v>746</v>
      </c>
    </row>
    <row r="229" spans="2:8" s="26" customFormat="1" ht="21" customHeight="1" x14ac:dyDescent="0.25">
      <c r="B229" s="27">
        <v>1676</v>
      </c>
      <c r="C229" s="29">
        <v>40088</v>
      </c>
      <c r="D229" s="25" t="s">
        <v>380</v>
      </c>
      <c r="E229" s="20" t="s">
        <v>114</v>
      </c>
      <c r="F229" s="20" t="s">
        <v>207</v>
      </c>
      <c r="G229" s="20" t="s">
        <v>38</v>
      </c>
      <c r="H229" s="20" t="s">
        <v>744</v>
      </c>
    </row>
    <row r="230" spans="2:8" s="26" customFormat="1" ht="21" customHeight="1" x14ac:dyDescent="0.25">
      <c r="B230" s="27">
        <v>224</v>
      </c>
      <c r="C230" s="29">
        <v>39232</v>
      </c>
      <c r="D230" s="24" t="s">
        <v>381</v>
      </c>
      <c r="E230" s="19" t="s">
        <v>139</v>
      </c>
      <c r="F230" s="19" t="s">
        <v>52</v>
      </c>
      <c r="G230" s="19" t="s">
        <v>38</v>
      </c>
      <c r="H230" s="19" t="s">
        <v>744</v>
      </c>
    </row>
    <row r="231" spans="2:8" s="26" customFormat="1" ht="21" customHeight="1" x14ac:dyDescent="0.25">
      <c r="B231" s="27">
        <v>1044</v>
      </c>
      <c r="C231" s="29">
        <v>39472</v>
      </c>
      <c r="D231" s="25" t="s">
        <v>758</v>
      </c>
      <c r="E231" s="20" t="s">
        <v>127</v>
      </c>
      <c r="F231" s="20" t="s">
        <v>52</v>
      </c>
      <c r="G231" s="20" t="s">
        <v>38</v>
      </c>
      <c r="H231" s="20" t="s">
        <v>746</v>
      </c>
    </row>
    <row r="232" spans="2:8" s="26" customFormat="1" ht="21" customHeight="1" x14ac:dyDescent="0.25">
      <c r="B232" s="27">
        <v>1658</v>
      </c>
      <c r="C232" s="29">
        <v>40067</v>
      </c>
      <c r="D232" s="24" t="s">
        <v>386</v>
      </c>
      <c r="E232" s="19" t="s">
        <v>29</v>
      </c>
      <c r="F232" s="19" t="s">
        <v>33</v>
      </c>
      <c r="G232" s="19" t="s">
        <v>38</v>
      </c>
      <c r="H232" s="19" t="s">
        <v>746</v>
      </c>
    </row>
    <row r="233" spans="2:8" s="26" customFormat="1" ht="21" customHeight="1" x14ac:dyDescent="0.25">
      <c r="B233" s="27">
        <v>578</v>
      </c>
      <c r="C233" s="29">
        <v>39398</v>
      </c>
      <c r="D233" s="25" t="s">
        <v>386</v>
      </c>
      <c r="E233" s="20" t="s">
        <v>204</v>
      </c>
      <c r="F233" s="20" t="s">
        <v>92</v>
      </c>
      <c r="G233" s="20" t="s">
        <v>38</v>
      </c>
      <c r="H233" s="20" t="s">
        <v>746</v>
      </c>
    </row>
    <row r="234" spans="2:8" s="26" customFormat="1" ht="21" customHeight="1" x14ac:dyDescent="0.25">
      <c r="B234" s="27">
        <v>579</v>
      </c>
      <c r="C234" s="29">
        <v>39398</v>
      </c>
      <c r="D234" s="24" t="s">
        <v>387</v>
      </c>
      <c r="E234" s="19" t="s">
        <v>142</v>
      </c>
      <c r="F234" s="19" t="s">
        <v>85</v>
      </c>
      <c r="G234" s="19" t="s">
        <v>38</v>
      </c>
      <c r="H234" s="19" t="s">
        <v>746</v>
      </c>
    </row>
    <row r="235" spans="2:8" s="26" customFormat="1" ht="21" customHeight="1" x14ac:dyDescent="0.25">
      <c r="B235" s="27">
        <v>249</v>
      </c>
      <c r="C235" s="29">
        <v>39255</v>
      </c>
      <c r="D235" s="25" t="s">
        <v>388</v>
      </c>
      <c r="E235" s="20" t="s">
        <v>29</v>
      </c>
      <c r="F235" s="20" t="s">
        <v>389</v>
      </c>
      <c r="G235" s="20" t="s">
        <v>38</v>
      </c>
      <c r="H235" s="20" t="s">
        <v>746</v>
      </c>
    </row>
    <row r="236" spans="2:8" s="26" customFormat="1" ht="21" customHeight="1" x14ac:dyDescent="0.25">
      <c r="B236" s="27">
        <v>259</v>
      </c>
      <c r="C236" s="29">
        <v>39224</v>
      </c>
      <c r="D236" s="24" t="s">
        <v>390</v>
      </c>
      <c r="E236" s="19" t="s">
        <v>32</v>
      </c>
      <c r="F236" s="19" t="s">
        <v>391</v>
      </c>
      <c r="G236" s="19" t="s">
        <v>38</v>
      </c>
      <c r="H236" s="19" t="s">
        <v>746</v>
      </c>
    </row>
    <row r="237" spans="2:8" s="26" customFormat="1" ht="21" customHeight="1" x14ac:dyDescent="0.25">
      <c r="B237" s="27">
        <v>1412</v>
      </c>
      <c r="C237" s="29">
        <v>39661</v>
      </c>
      <c r="D237" s="25" t="s">
        <v>214</v>
      </c>
      <c r="E237" s="20" t="s">
        <v>331</v>
      </c>
      <c r="F237" s="20" t="s">
        <v>62</v>
      </c>
      <c r="G237" s="20" t="s">
        <v>38</v>
      </c>
      <c r="H237" s="20" t="s">
        <v>744</v>
      </c>
    </row>
    <row r="238" spans="2:8" s="26" customFormat="1" ht="21" customHeight="1" x14ac:dyDescent="0.25">
      <c r="B238" s="27">
        <v>1682</v>
      </c>
      <c r="C238" s="29">
        <v>40102</v>
      </c>
      <c r="D238" s="24" t="s">
        <v>392</v>
      </c>
      <c r="E238" s="19" t="s">
        <v>36</v>
      </c>
      <c r="F238" s="19" t="s">
        <v>33</v>
      </c>
      <c r="G238" s="19" t="s">
        <v>38</v>
      </c>
      <c r="H238" s="19" t="s">
        <v>746</v>
      </c>
    </row>
    <row r="239" spans="2:8" s="26" customFormat="1" ht="21" customHeight="1" x14ac:dyDescent="0.25">
      <c r="B239" s="27">
        <v>844</v>
      </c>
      <c r="C239" s="29">
        <v>39444</v>
      </c>
      <c r="D239" s="25" t="s">
        <v>393</v>
      </c>
      <c r="E239" s="20" t="s">
        <v>127</v>
      </c>
      <c r="F239" s="20" t="s">
        <v>394</v>
      </c>
      <c r="G239" s="20" t="s">
        <v>681</v>
      </c>
      <c r="H239" s="20" t="s">
        <v>746</v>
      </c>
    </row>
    <row r="240" spans="2:8" s="26" customFormat="1" ht="21" customHeight="1" x14ac:dyDescent="0.25">
      <c r="B240" s="27">
        <v>1554</v>
      </c>
      <c r="C240" s="29">
        <v>39911</v>
      </c>
      <c r="D240" s="24" t="s">
        <v>395</v>
      </c>
      <c r="E240" s="19" t="s">
        <v>156</v>
      </c>
      <c r="F240" s="19" t="s">
        <v>62</v>
      </c>
      <c r="G240" s="19" t="s">
        <v>38</v>
      </c>
      <c r="H240" s="19" t="s">
        <v>746</v>
      </c>
    </row>
    <row r="241" spans="2:8" s="26" customFormat="1" ht="21" customHeight="1" x14ac:dyDescent="0.25">
      <c r="B241" s="27">
        <v>427</v>
      </c>
      <c r="C241" s="29">
        <v>39304</v>
      </c>
      <c r="D241" s="25" t="s">
        <v>396</v>
      </c>
      <c r="E241" s="20" t="s">
        <v>69</v>
      </c>
      <c r="F241" s="20" t="s">
        <v>117</v>
      </c>
      <c r="G241" s="20" t="s">
        <v>38</v>
      </c>
      <c r="H241" s="20" t="s">
        <v>744</v>
      </c>
    </row>
    <row r="242" spans="2:8" s="26" customFormat="1" ht="21" customHeight="1" x14ac:dyDescent="0.25">
      <c r="B242" s="27">
        <v>267</v>
      </c>
      <c r="C242" s="29">
        <v>39134</v>
      </c>
      <c r="D242" s="24" t="s">
        <v>397</v>
      </c>
      <c r="E242" s="19" t="s">
        <v>211</v>
      </c>
      <c r="F242" s="19" t="s">
        <v>48</v>
      </c>
      <c r="G242" s="19" t="s">
        <v>38</v>
      </c>
      <c r="H242" s="19" t="s">
        <v>746</v>
      </c>
    </row>
    <row r="243" spans="2:8" s="26" customFormat="1" ht="21" customHeight="1" x14ac:dyDescent="0.25">
      <c r="B243" s="27">
        <v>1101</v>
      </c>
      <c r="C243" s="29">
        <v>39486</v>
      </c>
      <c r="D243" s="25" t="s">
        <v>398</v>
      </c>
      <c r="E243" s="20" t="s">
        <v>36</v>
      </c>
      <c r="F243" s="20" t="s">
        <v>207</v>
      </c>
      <c r="G243" s="20" t="s">
        <v>38</v>
      </c>
      <c r="H243" s="20" t="s">
        <v>745</v>
      </c>
    </row>
    <row r="244" spans="2:8" s="26" customFormat="1" ht="21" customHeight="1" x14ac:dyDescent="0.25">
      <c r="B244" s="27">
        <v>275</v>
      </c>
      <c r="C244" s="29">
        <v>38449</v>
      </c>
      <c r="D244" s="24" t="s">
        <v>399</v>
      </c>
      <c r="E244" s="19" t="s">
        <v>181</v>
      </c>
      <c r="F244" s="19" t="s">
        <v>30</v>
      </c>
      <c r="G244" s="19" t="s">
        <v>38</v>
      </c>
      <c r="H244" s="19" t="s">
        <v>746</v>
      </c>
    </row>
    <row r="245" spans="2:8" s="26" customFormat="1" ht="21" customHeight="1" x14ac:dyDescent="0.25">
      <c r="B245" s="27">
        <v>1661</v>
      </c>
      <c r="C245" s="29">
        <v>40067</v>
      </c>
      <c r="D245" s="25" t="s">
        <v>400</v>
      </c>
      <c r="E245" s="20" t="s">
        <v>401</v>
      </c>
      <c r="F245" s="20" t="s">
        <v>215</v>
      </c>
      <c r="G245" s="20" t="s">
        <v>38</v>
      </c>
      <c r="H245" s="20" t="s">
        <v>746</v>
      </c>
    </row>
    <row r="246" spans="2:8" s="26" customFormat="1" ht="21" customHeight="1" x14ac:dyDescent="0.25">
      <c r="B246" s="27">
        <v>428</v>
      </c>
      <c r="C246" s="29">
        <v>39304</v>
      </c>
      <c r="D246" s="24" t="s">
        <v>402</v>
      </c>
      <c r="E246" s="19" t="s">
        <v>367</v>
      </c>
      <c r="F246" s="19" t="s">
        <v>403</v>
      </c>
      <c r="G246" s="19" t="s">
        <v>38</v>
      </c>
      <c r="H246" s="19" t="s">
        <v>745</v>
      </c>
    </row>
    <row r="247" spans="2:8" s="26" customFormat="1" ht="21" customHeight="1" x14ac:dyDescent="0.25">
      <c r="B247" s="27">
        <v>577</v>
      </c>
      <c r="C247" s="29">
        <v>39401</v>
      </c>
      <c r="D247" s="25" t="s">
        <v>404</v>
      </c>
      <c r="E247" s="20" t="s">
        <v>159</v>
      </c>
      <c r="F247" s="20" t="s">
        <v>215</v>
      </c>
      <c r="G247" s="20" t="s">
        <v>38</v>
      </c>
      <c r="H247" s="20" t="s">
        <v>744</v>
      </c>
    </row>
    <row r="248" spans="2:8" s="26" customFormat="1" ht="21" customHeight="1" x14ac:dyDescent="0.25">
      <c r="B248" s="27">
        <v>576</v>
      </c>
      <c r="C248" s="29">
        <v>39401</v>
      </c>
      <c r="D248" s="24" t="s">
        <v>404</v>
      </c>
      <c r="E248" s="19" t="s">
        <v>122</v>
      </c>
      <c r="F248" s="19" t="s">
        <v>405</v>
      </c>
      <c r="G248" s="19" t="s">
        <v>38</v>
      </c>
      <c r="H248" s="19" t="s">
        <v>744</v>
      </c>
    </row>
    <row r="249" spans="2:8" s="26" customFormat="1" ht="21" customHeight="1" x14ac:dyDescent="0.25">
      <c r="B249" s="27">
        <v>933</v>
      </c>
      <c r="C249" s="29">
        <v>39457</v>
      </c>
      <c r="D249" s="25" t="s">
        <v>406</v>
      </c>
      <c r="E249" s="20" t="s">
        <v>114</v>
      </c>
      <c r="F249" s="20" t="s">
        <v>231</v>
      </c>
      <c r="G249" s="20" t="s">
        <v>38</v>
      </c>
      <c r="H249" s="20" t="s">
        <v>746</v>
      </c>
    </row>
    <row r="250" spans="2:8" s="26" customFormat="1" ht="21" customHeight="1" x14ac:dyDescent="0.25">
      <c r="B250" s="27">
        <v>840</v>
      </c>
      <c r="C250" s="29">
        <v>39443</v>
      </c>
      <c r="D250" s="24" t="s">
        <v>407</v>
      </c>
      <c r="E250" s="19" t="s">
        <v>151</v>
      </c>
      <c r="F250" s="19" t="s">
        <v>408</v>
      </c>
      <c r="G250" s="19" t="s">
        <v>38</v>
      </c>
      <c r="H250" s="19" t="s">
        <v>744</v>
      </c>
    </row>
    <row r="251" spans="2:8" s="26" customFormat="1" ht="21" customHeight="1" x14ac:dyDescent="0.25">
      <c r="B251" s="27">
        <v>1727</v>
      </c>
      <c r="C251" s="29">
        <v>40158</v>
      </c>
      <c r="D251" s="25" t="s">
        <v>409</v>
      </c>
      <c r="E251" s="20" t="s">
        <v>66</v>
      </c>
      <c r="F251" s="20" t="s">
        <v>107</v>
      </c>
      <c r="G251" s="20" t="s">
        <v>38</v>
      </c>
      <c r="H251" s="20" t="s">
        <v>746</v>
      </c>
    </row>
    <row r="252" spans="2:8" s="26" customFormat="1" ht="21" customHeight="1" x14ac:dyDescent="0.25">
      <c r="B252" s="27">
        <v>1048</v>
      </c>
      <c r="C252" s="29">
        <v>39472</v>
      </c>
      <c r="D252" s="24" t="s">
        <v>411</v>
      </c>
      <c r="E252" s="19" t="s">
        <v>384</v>
      </c>
      <c r="F252" s="19" t="s">
        <v>62</v>
      </c>
      <c r="G252" s="19" t="s">
        <v>38</v>
      </c>
      <c r="H252" s="19" t="s">
        <v>746</v>
      </c>
    </row>
    <row r="253" spans="2:8" s="26" customFormat="1" ht="21" customHeight="1" x14ac:dyDescent="0.25">
      <c r="B253" s="27">
        <v>1088</v>
      </c>
      <c r="C253" s="29">
        <v>39486</v>
      </c>
      <c r="D253" s="25" t="s">
        <v>412</v>
      </c>
      <c r="E253" s="20" t="s">
        <v>217</v>
      </c>
      <c r="F253" s="20" t="s">
        <v>413</v>
      </c>
      <c r="G253" s="20" t="s">
        <v>38</v>
      </c>
      <c r="H253" s="20" t="s">
        <v>744</v>
      </c>
    </row>
    <row r="254" spans="2:8" s="26" customFormat="1" ht="21" customHeight="1" x14ac:dyDescent="0.25">
      <c r="B254" s="27">
        <v>411</v>
      </c>
      <c r="C254" s="29">
        <v>39269</v>
      </c>
      <c r="D254" s="24" t="s">
        <v>414</v>
      </c>
      <c r="E254" s="19" t="s">
        <v>114</v>
      </c>
      <c r="F254" s="19" t="s">
        <v>415</v>
      </c>
      <c r="G254" s="19" t="s">
        <v>38</v>
      </c>
      <c r="H254" s="19" t="s">
        <v>746</v>
      </c>
    </row>
    <row r="255" spans="2:8" s="26" customFormat="1" ht="21" customHeight="1" x14ac:dyDescent="0.25">
      <c r="B255" s="27">
        <v>1125</v>
      </c>
      <c r="C255" s="29">
        <v>39493</v>
      </c>
      <c r="D255" s="25" t="s">
        <v>416</v>
      </c>
      <c r="E255" s="20" t="s">
        <v>104</v>
      </c>
      <c r="F255" s="20" t="s">
        <v>417</v>
      </c>
      <c r="G255" s="20" t="s">
        <v>38</v>
      </c>
      <c r="H255" s="20" t="s">
        <v>744</v>
      </c>
    </row>
    <row r="256" spans="2:8" s="26" customFormat="1" ht="21" customHeight="1" x14ac:dyDescent="0.25">
      <c r="B256" s="27">
        <v>304</v>
      </c>
      <c r="C256" s="29">
        <v>38951</v>
      </c>
      <c r="D256" s="24" t="s">
        <v>418</v>
      </c>
      <c r="E256" s="19" t="s">
        <v>91</v>
      </c>
      <c r="F256" s="19" t="s">
        <v>315</v>
      </c>
      <c r="G256" s="19" t="s">
        <v>38</v>
      </c>
      <c r="H256" s="19" t="s">
        <v>746</v>
      </c>
    </row>
    <row r="257" spans="2:8" s="26" customFormat="1" ht="21" customHeight="1" x14ac:dyDescent="0.25">
      <c r="B257" s="27">
        <v>307</v>
      </c>
      <c r="C257" s="29">
        <v>39195</v>
      </c>
      <c r="D257" s="25" t="s">
        <v>419</v>
      </c>
      <c r="E257" s="20" t="s">
        <v>88</v>
      </c>
      <c r="F257" s="20" t="s">
        <v>89</v>
      </c>
      <c r="G257" s="20" t="s">
        <v>38</v>
      </c>
      <c r="H257" s="20" t="s">
        <v>746</v>
      </c>
    </row>
    <row r="258" spans="2:8" s="26" customFormat="1" ht="21" customHeight="1" x14ac:dyDescent="0.25">
      <c r="B258" s="27">
        <v>937</v>
      </c>
      <c r="C258" s="29">
        <v>39457</v>
      </c>
      <c r="D258" s="24" t="s">
        <v>420</v>
      </c>
      <c r="E258" s="19" t="s">
        <v>151</v>
      </c>
      <c r="F258" s="19" t="s">
        <v>22</v>
      </c>
      <c r="G258" s="19" t="s">
        <v>38</v>
      </c>
      <c r="H258" s="19" t="s">
        <v>746</v>
      </c>
    </row>
    <row r="259" spans="2:8" s="26" customFormat="1" ht="21" customHeight="1" x14ac:dyDescent="0.25">
      <c r="B259" s="27">
        <v>492</v>
      </c>
      <c r="C259" s="29">
        <v>39268</v>
      </c>
      <c r="D259" s="25" t="s">
        <v>421</v>
      </c>
      <c r="E259" s="20" t="s">
        <v>181</v>
      </c>
      <c r="F259" s="20" t="s">
        <v>207</v>
      </c>
      <c r="G259" s="20" t="s">
        <v>38</v>
      </c>
      <c r="H259" s="20" t="s">
        <v>746</v>
      </c>
    </row>
    <row r="260" spans="2:8" s="26" customFormat="1" ht="21" customHeight="1" x14ac:dyDescent="0.25">
      <c r="B260" s="27">
        <v>318</v>
      </c>
      <c r="C260" s="29">
        <v>39065</v>
      </c>
      <c r="D260" s="24" t="s">
        <v>422</v>
      </c>
      <c r="E260" s="19" t="s">
        <v>115</v>
      </c>
      <c r="F260" s="19" t="s">
        <v>207</v>
      </c>
      <c r="G260" s="19" t="s">
        <v>38</v>
      </c>
      <c r="H260" s="19" t="s">
        <v>746</v>
      </c>
    </row>
    <row r="261" spans="2:8" s="26" customFormat="1" ht="21" customHeight="1" x14ac:dyDescent="0.25">
      <c r="B261" s="27">
        <v>954</v>
      </c>
      <c r="C261" s="29">
        <v>39457</v>
      </c>
      <c r="D261" s="25" t="s">
        <v>423</v>
      </c>
      <c r="E261" s="20" t="s">
        <v>243</v>
      </c>
      <c r="F261" s="20" t="s">
        <v>125</v>
      </c>
      <c r="G261" s="20" t="s">
        <v>38</v>
      </c>
      <c r="H261" s="20" t="s">
        <v>746</v>
      </c>
    </row>
    <row r="262" spans="2:8" s="26" customFormat="1" ht="21" customHeight="1" x14ac:dyDescent="0.25">
      <c r="B262" s="27">
        <v>1064</v>
      </c>
      <c r="C262" s="29">
        <v>39476</v>
      </c>
      <c r="D262" s="24" t="s">
        <v>116</v>
      </c>
      <c r="E262" s="19" t="s">
        <v>36</v>
      </c>
      <c r="F262" s="19" t="s">
        <v>92</v>
      </c>
      <c r="G262" s="19" t="s">
        <v>38</v>
      </c>
      <c r="H262" s="19" t="s">
        <v>746</v>
      </c>
    </row>
    <row r="263" spans="2:8" s="26" customFormat="1" ht="21" customHeight="1" x14ac:dyDescent="0.25">
      <c r="B263" s="27">
        <v>1099</v>
      </c>
      <c r="C263" s="29">
        <v>39486</v>
      </c>
      <c r="D263" s="25" t="s">
        <v>426</v>
      </c>
      <c r="E263" s="20" t="s">
        <v>427</v>
      </c>
      <c r="F263" s="20" t="s">
        <v>428</v>
      </c>
      <c r="G263" s="20" t="s">
        <v>38</v>
      </c>
      <c r="H263" s="20" t="s">
        <v>746</v>
      </c>
    </row>
    <row r="264" spans="2:8" s="26" customFormat="1" ht="21" customHeight="1" x14ac:dyDescent="0.25">
      <c r="B264" s="27">
        <v>473</v>
      </c>
      <c r="C264" s="29">
        <v>39332</v>
      </c>
      <c r="D264" s="24" t="s">
        <v>429</v>
      </c>
      <c r="E264" s="19" t="s">
        <v>217</v>
      </c>
      <c r="F264" s="19" t="s">
        <v>117</v>
      </c>
      <c r="G264" s="19" t="s">
        <v>38</v>
      </c>
      <c r="H264" s="19" t="s">
        <v>744</v>
      </c>
    </row>
    <row r="265" spans="2:8" s="26" customFormat="1" ht="21" customHeight="1" x14ac:dyDescent="0.25">
      <c r="B265" s="27">
        <v>1596</v>
      </c>
      <c r="C265" s="29">
        <v>39974</v>
      </c>
      <c r="D265" s="25" t="s">
        <v>303</v>
      </c>
      <c r="E265" s="20" t="s">
        <v>304</v>
      </c>
      <c r="F265" s="20" t="s">
        <v>215</v>
      </c>
      <c r="G265" s="20" t="s">
        <v>34</v>
      </c>
      <c r="H265" s="20" t="s">
        <v>745</v>
      </c>
    </row>
    <row r="266" spans="2:8" s="26" customFormat="1" ht="21" customHeight="1" x14ac:dyDescent="0.25">
      <c r="B266" s="27">
        <v>327</v>
      </c>
      <c r="C266" s="29">
        <v>39216</v>
      </c>
      <c r="D266" s="24" t="s">
        <v>430</v>
      </c>
      <c r="E266" s="19" t="s">
        <v>32</v>
      </c>
      <c r="F266" s="19" t="s">
        <v>315</v>
      </c>
      <c r="G266" s="19" t="s">
        <v>38</v>
      </c>
      <c r="H266" s="19" t="s">
        <v>746</v>
      </c>
    </row>
    <row r="267" spans="2:8" s="26" customFormat="1" ht="21" customHeight="1" x14ac:dyDescent="0.25">
      <c r="B267" s="27">
        <v>1601</v>
      </c>
      <c r="C267" s="29">
        <v>39990</v>
      </c>
      <c r="D267" s="25" t="s">
        <v>431</v>
      </c>
      <c r="E267" s="20" t="s">
        <v>36</v>
      </c>
      <c r="F267" s="20" t="s">
        <v>391</v>
      </c>
      <c r="G267" s="20" t="s">
        <v>38</v>
      </c>
      <c r="H267" s="20" t="s">
        <v>744</v>
      </c>
    </row>
    <row r="268" spans="2:8" s="26" customFormat="1" ht="21" customHeight="1" x14ac:dyDescent="0.25">
      <c r="B268" s="27">
        <v>880</v>
      </c>
      <c r="C268" s="29">
        <v>39445</v>
      </c>
      <c r="D268" s="24" t="s">
        <v>432</v>
      </c>
      <c r="E268" s="19" t="s">
        <v>243</v>
      </c>
      <c r="F268" s="19" t="s">
        <v>22</v>
      </c>
      <c r="G268" s="19" t="s">
        <v>38</v>
      </c>
      <c r="H268" s="19" t="s">
        <v>746</v>
      </c>
    </row>
    <row r="269" spans="2:8" s="26" customFormat="1" ht="21" customHeight="1" x14ac:dyDescent="0.25">
      <c r="B269" s="27">
        <v>946</v>
      </c>
      <c r="C269" s="29">
        <v>39462</v>
      </c>
      <c r="D269" s="25" t="s">
        <v>433</v>
      </c>
      <c r="E269" s="20" t="s">
        <v>139</v>
      </c>
      <c r="F269" s="20" t="s">
        <v>215</v>
      </c>
      <c r="G269" s="20" t="s">
        <v>38</v>
      </c>
      <c r="H269" s="20" t="s">
        <v>746</v>
      </c>
    </row>
    <row r="270" spans="2:8" s="26" customFormat="1" ht="21" customHeight="1" x14ac:dyDescent="0.25">
      <c r="B270" s="27">
        <v>593</v>
      </c>
      <c r="C270" s="29">
        <v>39407</v>
      </c>
      <c r="D270" s="24" t="s">
        <v>434</v>
      </c>
      <c r="E270" s="19" t="s">
        <v>132</v>
      </c>
      <c r="F270" s="19" t="s">
        <v>33</v>
      </c>
      <c r="G270" s="19" t="s">
        <v>38</v>
      </c>
      <c r="H270" s="19" t="s">
        <v>746</v>
      </c>
    </row>
    <row r="271" spans="2:8" s="26" customFormat="1" ht="21" customHeight="1" x14ac:dyDescent="0.25">
      <c r="B271" s="27">
        <v>1065</v>
      </c>
      <c r="C271" s="29">
        <v>39476</v>
      </c>
      <c r="D271" s="25" t="s">
        <v>435</v>
      </c>
      <c r="E271" s="20" t="s">
        <v>225</v>
      </c>
      <c r="F271" s="20" t="s">
        <v>85</v>
      </c>
      <c r="G271" s="20" t="s">
        <v>38</v>
      </c>
      <c r="H271" s="20" t="s">
        <v>746</v>
      </c>
    </row>
    <row r="272" spans="2:8" s="26" customFormat="1" ht="21" customHeight="1" x14ac:dyDescent="0.25">
      <c r="B272" s="27">
        <v>350</v>
      </c>
      <c r="C272" s="29">
        <v>39120</v>
      </c>
      <c r="D272" s="24" t="s">
        <v>436</v>
      </c>
      <c r="E272" s="19" t="s">
        <v>88</v>
      </c>
      <c r="F272" s="19" t="s">
        <v>244</v>
      </c>
      <c r="G272" s="19" t="s">
        <v>38</v>
      </c>
      <c r="H272" s="19" t="s">
        <v>746</v>
      </c>
    </row>
    <row r="273" spans="2:8" s="26" customFormat="1" ht="21" customHeight="1" x14ac:dyDescent="0.25">
      <c r="B273" s="27">
        <v>878</v>
      </c>
      <c r="C273" s="29">
        <v>39445</v>
      </c>
      <c r="D273" s="25" t="s">
        <v>437</v>
      </c>
      <c r="E273" s="20" t="s">
        <v>104</v>
      </c>
      <c r="F273" s="20" t="s">
        <v>428</v>
      </c>
      <c r="G273" s="20" t="s">
        <v>38</v>
      </c>
      <c r="H273" s="20" t="s">
        <v>744</v>
      </c>
    </row>
    <row r="274" spans="2:8" s="26" customFormat="1" ht="21" customHeight="1" x14ac:dyDescent="0.25">
      <c r="B274" s="27">
        <v>1334</v>
      </c>
      <c r="C274" s="29">
        <v>39594</v>
      </c>
      <c r="D274" s="24" t="s">
        <v>438</v>
      </c>
      <c r="E274" s="19" t="s">
        <v>151</v>
      </c>
      <c r="F274" s="19" t="s">
        <v>439</v>
      </c>
      <c r="G274" s="19" t="s">
        <v>38</v>
      </c>
      <c r="H274" s="19" t="s">
        <v>746</v>
      </c>
    </row>
    <row r="275" spans="2:8" s="26" customFormat="1" ht="21" customHeight="1" x14ac:dyDescent="0.25">
      <c r="B275" s="27">
        <v>351</v>
      </c>
      <c r="C275" s="29">
        <v>39125</v>
      </c>
      <c r="D275" s="25" t="s">
        <v>440</v>
      </c>
      <c r="E275" s="20" t="s">
        <v>136</v>
      </c>
      <c r="F275" s="20" t="s">
        <v>107</v>
      </c>
      <c r="G275" s="20" t="s">
        <v>38</v>
      </c>
      <c r="H275" s="20" t="s">
        <v>746</v>
      </c>
    </row>
    <row r="276" spans="2:8" s="26" customFormat="1" ht="21" customHeight="1" x14ac:dyDescent="0.25">
      <c r="B276" s="27">
        <v>352</v>
      </c>
      <c r="C276" s="29">
        <v>39223</v>
      </c>
      <c r="D276" s="24" t="s">
        <v>441</v>
      </c>
      <c r="E276" s="19" t="s">
        <v>88</v>
      </c>
      <c r="F276" s="19" t="s">
        <v>89</v>
      </c>
      <c r="G276" s="19" t="s">
        <v>38</v>
      </c>
      <c r="H276" s="19" t="s">
        <v>746</v>
      </c>
    </row>
    <row r="277" spans="2:8" s="26" customFormat="1" ht="21" customHeight="1" x14ac:dyDescent="0.25">
      <c r="B277" s="27">
        <v>1130</v>
      </c>
      <c r="C277" s="29">
        <v>39486</v>
      </c>
      <c r="D277" s="25" t="s">
        <v>442</v>
      </c>
      <c r="E277" s="20" t="s">
        <v>185</v>
      </c>
      <c r="F277" s="20" t="s">
        <v>167</v>
      </c>
      <c r="G277" s="20" t="s">
        <v>38</v>
      </c>
      <c r="H277" s="20" t="s">
        <v>746</v>
      </c>
    </row>
    <row r="278" spans="2:8" s="26" customFormat="1" ht="21" customHeight="1" x14ac:dyDescent="0.25">
      <c r="B278" s="27">
        <v>1516</v>
      </c>
      <c r="C278" s="29">
        <v>39857</v>
      </c>
      <c r="D278" s="24" t="s">
        <v>442</v>
      </c>
      <c r="E278" s="19" t="s">
        <v>32</v>
      </c>
      <c r="F278" s="19" t="s">
        <v>44</v>
      </c>
      <c r="G278" s="19" t="s">
        <v>38</v>
      </c>
      <c r="H278" s="19" t="s">
        <v>746</v>
      </c>
    </row>
    <row r="279" spans="2:8" s="26" customFormat="1" ht="21" customHeight="1" x14ac:dyDescent="0.25">
      <c r="B279" s="27">
        <v>356</v>
      </c>
      <c r="C279" s="29">
        <v>38951</v>
      </c>
      <c r="D279" s="25" t="s">
        <v>445</v>
      </c>
      <c r="E279" s="20" t="s">
        <v>88</v>
      </c>
      <c r="F279" s="20" t="s">
        <v>446</v>
      </c>
      <c r="G279" s="20" t="s">
        <v>53</v>
      </c>
      <c r="H279" s="20" t="s">
        <v>746</v>
      </c>
    </row>
    <row r="280" spans="2:8" s="26" customFormat="1" ht="21" customHeight="1" x14ac:dyDescent="0.25">
      <c r="B280" s="27">
        <v>935</v>
      </c>
      <c r="C280" s="29">
        <v>39457</v>
      </c>
      <c r="D280" s="24" t="s">
        <v>447</v>
      </c>
      <c r="E280" s="19" t="s">
        <v>55</v>
      </c>
      <c r="F280" s="19" t="s">
        <v>85</v>
      </c>
      <c r="G280" s="19" t="s">
        <v>38</v>
      </c>
      <c r="H280" s="19" t="s">
        <v>746</v>
      </c>
    </row>
    <row r="281" spans="2:8" s="26" customFormat="1" ht="21" customHeight="1" x14ac:dyDescent="0.25">
      <c r="B281" s="27">
        <v>1109</v>
      </c>
      <c r="C281" s="29">
        <v>39486</v>
      </c>
      <c r="D281" s="25" t="s">
        <v>450</v>
      </c>
      <c r="E281" s="20" t="s">
        <v>66</v>
      </c>
      <c r="F281" s="20" t="s">
        <v>215</v>
      </c>
      <c r="G281" s="20" t="s">
        <v>38</v>
      </c>
      <c r="H281" s="20" t="s">
        <v>746</v>
      </c>
    </row>
    <row r="282" spans="2:8" s="26" customFormat="1" ht="21" customHeight="1" x14ac:dyDescent="0.25">
      <c r="B282" s="27">
        <v>833</v>
      </c>
      <c r="C282" s="29">
        <v>39444</v>
      </c>
      <c r="D282" s="24" t="s">
        <v>451</v>
      </c>
      <c r="E282" s="19" t="s">
        <v>32</v>
      </c>
      <c r="F282" s="19" t="s">
        <v>22</v>
      </c>
      <c r="G282" s="19" t="s">
        <v>38</v>
      </c>
      <c r="H282" s="19" t="s">
        <v>746</v>
      </c>
    </row>
    <row r="283" spans="2:8" s="26" customFormat="1" ht="21" customHeight="1" x14ac:dyDescent="0.25">
      <c r="B283" s="27">
        <v>1010</v>
      </c>
      <c r="C283" s="29">
        <v>39468</v>
      </c>
      <c r="D283" s="25" t="s">
        <v>453</v>
      </c>
      <c r="E283" s="20" t="s">
        <v>454</v>
      </c>
      <c r="F283" s="20" t="s">
        <v>455</v>
      </c>
      <c r="G283" s="20" t="s">
        <v>38</v>
      </c>
      <c r="H283" s="20" t="s">
        <v>745</v>
      </c>
    </row>
    <row r="284" spans="2:8" s="26" customFormat="1" ht="21" customHeight="1" x14ac:dyDescent="0.25">
      <c r="B284" s="27">
        <v>367</v>
      </c>
      <c r="C284" s="29">
        <v>39232</v>
      </c>
      <c r="D284" s="24" t="s">
        <v>456</v>
      </c>
      <c r="E284" s="19" t="s">
        <v>457</v>
      </c>
      <c r="F284" s="19" t="s">
        <v>458</v>
      </c>
      <c r="G284" s="19" t="s">
        <v>38</v>
      </c>
      <c r="H284" s="19" t="s">
        <v>746</v>
      </c>
    </row>
    <row r="285" spans="2:8" s="26" customFormat="1" ht="21" customHeight="1" x14ac:dyDescent="0.25">
      <c r="B285" s="27">
        <v>1688</v>
      </c>
      <c r="C285" s="29">
        <v>40107</v>
      </c>
      <c r="D285" s="25" t="s">
        <v>459</v>
      </c>
      <c r="E285" s="20" t="s">
        <v>460</v>
      </c>
      <c r="F285" s="20" t="s">
        <v>461</v>
      </c>
      <c r="G285" s="20" t="s">
        <v>38</v>
      </c>
      <c r="H285" s="20" t="s">
        <v>746</v>
      </c>
    </row>
    <row r="286" spans="2:8" s="26" customFormat="1" ht="21" customHeight="1" x14ac:dyDescent="0.25">
      <c r="B286" s="27">
        <v>494</v>
      </c>
      <c r="C286" s="29">
        <v>39314</v>
      </c>
      <c r="D286" s="24" t="s">
        <v>462</v>
      </c>
      <c r="E286" s="19" t="s">
        <v>225</v>
      </c>
      <c r="F286" s="19" t="s">
        <v>52</v>
      </c>
      <c r="G286" s="19" t="s">
        <v>38</v>
      </c>
      <c r="H286" s="19" t="s">
        <v>746</v>
      </c>
    </row>
    <row r="287" spans="2:8" s="26" customFormat="1" ht="21" customHeight="1" x14ac:dyDescent="0.25">
      <c r="B287" s="27">
        <v>969</v>
      </c>
      <c r="C287" s="29">
        <v>39461</v>
      </c>
      <c r="D287" s="25" t="s">
        <v>463</v>
      </c>
      <c r="E287" s="20" t="s">
        <v>204</v>
      </c>
      <c r="F287" s="20" t="s">
        <v>464</v>
      </c>
      <c r="G287" s="20" t="s">
        <v>38</v>
      </c>
      <c r="H287" s="20" t="s">
        <v>746</v>
      </c>
    </row>
    <row r="288" spans="2:8" s="26" customFormat="1" ht="21" customHeight="1" x14ac:dyDescent="0.25">
      <c r="B288" s="27">
        <v>543</v>
      </c>
      <c r="C288" s="29">
        <v>39407</v>
      </c>
      <c r="D288" s="24" t="s">
        <v>465</v>
      </c>
      <c r="E288" s="19" t="s">
        <v>466</v>
      </c>
      <c r="F288" s="19" t="s">
        <v>44</v>
      </c>
      <c r="G288" s="19" t="s">
        <v>38</v>
      </c>
      <c r="H288" s="19" t="s">
        <v>744</v>
      </c>
    </row>
    <row r="289" spans="2:8" s="26" customFormat="1" ht="21" customHeight="1" x14ac:dyDescent="0.25">
      <c r="B289" s="27">
        <v>1586</v>
      </c>
      <c r="C289" s="29">
        <v>39974</v>
      </c>
      <c r="D289" s="25" t="s">
        <v>467</v>
      </c>
      <c r="E289" s="20" t="s">
        <v>181</v>
      </c>
      <c r="F289" s="20" t="s">
        <v>468</v>
      </c>
      <c r="G289" s="20" t="s">
        <v>38</v>
      </c>
      <c r="H289" s="20" t="s">
        <v>744</v>
      </c>
    </row>
    <row r="290" spans="2:8" s="26" customFormat="1" ht="21" customHeight="1" x14ac:dyDescent="0.25">
      <c r="B290" s="27">
        <v>373</v>
      </c>
      <c r="C290" s="29">
        <v>39217</v>
      </c>
      <c r="D290" s="24" t="s">
        <v>469</v>
      </c>
      <c r="E290" s="19" t="s">
        <v>132</v>
      </c>
      <c r="F290" s="19" t="s">
        <v>244</v>
      </c>
      <c r="G290" s="19" t="s">
        <v>38</v>
      </c>
      <c r="H290" s="19" t="s">
        <v>746</v>
      </c>
    </row>
    <row r="291" spans="2:8" s="26" customFormat="1" ht="21" customHeight="1" x14ac:dyDescent="0.25">
      <c r="B291" s="27">
        <v>1410</v>
      </c>
      <c r="C291" s="29">
        <v>39668</v>
      </c>
      <c r="D291" s="25" t="s">
        <v>470</v>
      </c>
      <c r="E291" s="20" t="s">
        <v>43</v>
      </c>
      <c r="F291" s="20" t="s">
        <v>70</v>
      </c>
      <c r="G291" s="20" t="s">
        <v>38</v>
      </c>
      <c r="H291" s="20" t="s">
        <v>744</v>
      </c>
    </row>
    <row r="292" spans="2:8" s="26" customFormat="1" ht="21" customHeight="1" x14ac:dyDescent="0.25">
      <c r="B292" s="27">
        <v>1030</v>
      </c>
      <c r="C292" s="29">
        <v>39469</v>
      </c>
      <c r="D292" s="24" t="s">
        <v>471</v>
      </c>
      <c r="E292" s="19" t="s">
        <v>114</v>
      </c>
      <c r="F292" s="19" t="s">
        <v>22</v>
      </c>
      <c r="G292" s="19" t="s">
        <v>38</v>
      </c>
      <c r="H292" s="19" t="s">
        <v>746</v>
      </c>
    </row>
    <row r="293" spans="2:8" s="26" customFormat="1" ht="21" customHeight="1" x14ac:dyDescent="0.25">
      <c r="B293" s="27">
        <v>701</v>
      </c>
      <c r="C293" s="29">
        <v>39430</v>
      </c>
      <c r="D293" s="25" t="s">
        <v>472</v>
      </c>
      <c r="E293" s="20" t="s">
        <v>32</v>
      </c>
      <c r="F293" s="20" t="s">
        <v>125</v>
      </c>
      <c r="G293" s="20" t="s">
        <v>38</v>
      </c>
      <c r="H293" s="20" t="s">
        <v>744</v>
      </c>
    </row>
    <row r="294" spans="2:8" s="26" customFormat="1" ht="21" customHeight="1" x14ac:dyDescent="0.25">
      <c r="B294" s="27">
        <v>936</v>
      </c>
      <c r="C294" s="29">
        <v>39457</v>
      </c>
      <c r="D294" s="24" t="s">
        <v>473</v>
      </c>
      <c r="E294" s="19" t="s">
        <v>139</v>
      </c>
      <c r="F294" s="19" t="s">
        <v>128</v>
      </c>
      <c r="G294" s="19" t="s">
        <v>38</v>
      </c>
      <c r="H294" s="19" t="s">
        <v>746</v>
      </c>
    </row>
    <row r="295" spans="2:8" s="26" customFormat="1" ht="21" customHeight="1" x14ac:dyDescent="0.25">
      <c r="B295" s="27">
        <v>452</v>
      </c>
      <c r="C295" s="29">
        <v>39290</v>
      </c>
      <c r="D295" s="25" t="s">
        <v>474</v>
      </c>
      <c r="E295" s="20" t="s">
        <v>88</v>
      </c>
      <c r="F295" s="20" t="s">
        <v>231</v>
      </c>
      <c r="G295" s="20" t="s">
        <v>38</v>
      </c>
      <c r="H295" s="20" t="s">
        <v>744</v>
      </c>
    </row>
    <row r="296" spans="2:8" s="26" customFormat="1" ht="21" customHeight="1" x14ac:dyDescent="0.25">
      <c r="B296" s="27">
        <v>957</v>
      </c>
      <c r="C296" s="29">
        <v>39458</v>
      </c>
      <c r="D296" s="24" t="s">
        <v>475</v>
      </c>
      <c r="E296" s="19" t="s">
        <v>29</v>
      </c>
      <c r="F296" s="19" t="s">
        <v>271</v>
      </c>
      <c r="G296" s="19" t="s">
        <v>38</v>
      </c>
      <c r="H296" s="19" t="s">
        <v>744</v>
      </c>
    </row>
    <row r="297" spans="2:8" s="26" customFormat="1" ht="21" customHeight="1" x14ac:dyDescent="0.25">
      <c r="B297" s="27">
        <v>1155</v>
      </c>
      <c r="C297" s="29">
        <v>39500</v>
      </c>
      <c r="D297" s="25" t="s">
        <v>478</v>
      </c>
      <c r="E297" s="20" t="s">
        <v>47</v>
      </c>
      <c r="F297" s="20" t="s">
        <v>37</v>
      </c>
      <c r="G297" s="20" t="s">
        <v>38</v>
      </c>
      <c r="H297" s="20" t="s">
        <v>744</v>
      </c>
    </row>
    <row r="298" spans="2:8" s="26" customFormat="1" ht="21" customHeight="1" x14ac:dyDescent="0.25">
      <c r="B298" s="27">
        <v>1113</v>
      </c>
      <c r="C298" s="29">
        <v>39486</v>
      </c>
      <c r="D298" s="24" t="s">
        <v>479</v>
      </c>
      <c r="E298" s="19" t="s">
        <v>219</v>
      </c>
      <c r="F298" s="19" t="s">
        <v>22</v>
      </c>
      <c r="G298" s="19" t="s">
        <v>38</v>
      </c>
      <c r="H298" s="19" t="s">
        <v>746</v>
      </c>
    </row>
    <row r="299" spans="2:8" s="26" customFormat="1" ht="21" customHeight="1" x14ac:dyDescent="0.25">
      <c r="B299" s="27">
        <v>1337</v>
      </c>
      <c r="C299" s="29">
        <v>39610</v>
      </c>
      <c r="D299" s="25" t="s">
        <v>480</v>
      </c>
      <c r="E299" s="20" t="s">
        <v>481</v>
      </c>
      <c r="F299" s="20" t="s">
        <v>140</v>
      </c>
      <c r="G299" s="20" t="s">
        <v>38</v>
      </c>
      <c r="H299" s="20" t="s">
        <v>744</v>
      </c>
    </row>
    <row r="300" spans="2:8" s="26" customFormat="1" ht="21" customHeight="1" x14ac:dyDescent="0.25">
      <c r="B300" s="27">
        <v>948</v>
      </c>
      <c r="C300" s="29">
        <v>39457</v>
      </c>
      <c r="D300" s="24" t="s">
        <v>482</v>
      </c>
      <c r="E300" s="19" t="s">
        <v>66</v>
      </c>
      <c r="F300" s="19" t="s">
        <v>293</v>
      </c>
      <c r="G300" s="19" t="s">
        <v>38</v>
      </c>
      <c r="H300" s="19" t="s">
        <v>746</v>
      </c>
    </row>
    <row r="301" spans="2:8" s="26" customFormat="1" ht="21" customHeight="1" x14ac:dyDescent="0.25">
      <c r="B301" s="27">
        <v>398</v>
      </c>
      <c r="C301" s="29">
        <v>39232</v>
      </c>
      <c r="D301" s="25" t="s">
        <v>483</v>
      </c>
      <c r="E301" s="20" t="s">
        <v>29</v>
      </c>
      <c r="F301" s="20" t="s">
        <v>22</v>
      </c>
      <c r="G301" s="20" t="s">
        <v>38</v>
      </c>
      <c r="H301" s="20" t="s">
        <v>746</v>
      </c>
    </row>
    <row r="302" spans="2:8" s="26" customFormat="1" ht="21" customHeight="1" x14ac:dyDescent="0.25">
      <c r="B302" s="27">
        <v>1305</v>
      </c>
      <c r="C302" s="29">
        <v>39568</v>
      </c>
      <c r="D302" s="24" t="s">
        <v>484</v>
      </c>
      <c r="E302" s="19" t="s">
        <v>139</v>
      </c>
      <c r="F302" s="19" t="s">
        <v>485</v>
      </c>
      <c r="G302" s="19" t="s">
        <v>38</v>
      </c>
      <c r="H302" s="19" t="s">
        <v>745</v>
      </c>
    </row>
    <row r="303" spans="2:8" s="26" customFormat="1" ht="21" customHeight="1" x14ac:dyDescent="0.25">
      <c r="B303" s="27">
        <v>1546</v>
      </c>
      <c r="C303" s="29">
        <v>39892</v>
      </c>
      <c r="D303" s="25" t="s">
        <v>76</v>
      </c>
      <c r="E303" s="20" t="s">
        <v>77</v>
      </c>
      <c r="F303" s="20" t="s">
        <v>78</v>
      </c>
      <c r="G303" s="20" t="s">
        <v>38</v>
      </c>
      <c r="H303" s="20" t="s">
        <v>746</v>
      </c>
    </row>
    <row r="304" spans="2:8" s="26" customFormat="1" ht="21" customHeight="1" x14ac:dyDescent="0.25">
      <c r="B304" s="27">
        <v>451</v>
      </c>
      <c r="C304" s="29">
        <v>39290</v>
      </c>
      <c r="D304" s="24" t="s">
        <v>541</v>
      </c>
      <c r="E304" s="19" t="s">
        <v>88</v>
      </c>
      <c r="F304" s="19" t="s">
        <v>231</v>
      </c>
      <c r="G304" s="19" t="s">
        <v>53</v>
      </c>
      <c r="H304" s="19" t="s">
        <v>746</v>
      </c>
    </row>
    <row r="305" spans="2:8" s="26" customFormat="1" ht="21" customHeight="1" x14ac:dyDescent="0.25">
      <c r="B305" s="27">
        <v>1360</v>
      </c>
      <c r="C305" s="29">
        <v>39619</v>
      </c>
      <c r="D305" s="25" t="s">
        <v>542</v>
      </c>
      <c r="E305" s="20" t="s">
        <v>91</v>
      </c>
      <c r="F305" s="20" t="s">
        <v>37</v>
      </c>
      <c r="G305" s="20" t="s">
        <v>53</v>
      </c>
      <c r="H305" s="20" t="s">
        <v>745</v>
      </c>
    </row>
    <row r="306" spans="2:8" s="26" customFormat="1" ht="21" customHeight="1" x14ac:dyDescent="0.25">
      <c r="B306" s="27">
        <v>445</v>
      </c>
      <c r="C306" s="29">
        <v>39286</v>
      </c>
      <c r="D306" s="24" t="s">
        <v>352</v>
      </c>
      <c r="E306" s="19" t="s">
        <v>136</v>
      </c>
      <c r="F306" s="19" t="s">
        <v>215</v>
      </c>
      <c r="G306" s="19" t="s">
        <v>53</v>
      </c>
      <c r="H306" s="19" t="s">
        <v>746</v>
      </c>
    </row>
    <row r="307" spans="2:8" s="26" customFormat="1" ht="21" customHeight="1" x14ac:dyDescent="0.25">
      <c r="B307" s="27">
        <v>1096</v>
      </c>
      <c r="C307" s="29">
        <v>39486</v>
      </c>
      <c r="D307" s="25" t="s">
        <v>546</v>
      </c>
      <c r="E307" s="20" t="s">
        <v>88</v>
      </c>
      <c r="F307" s="20" t="s">
        <v>37</v>
      </c>
      <c r="G307" s="20" t="s">
        <v>38</v>
      </c>
      <c r="H307" s="20" t="s">
        <v>745</v>
      </c>
    </row>
    <row r="308" spans="2:8" s="26" customFormat="1" ht="21" customHeight="1" x14ac:dyDescent="0.25">
      <c r="B308" s="27">
        <v>1512</v>
      </c>
      <c r="C308" s="29">
        <v>39836</v>
      </c>
      <c r="D308" s="24" t="s">
        <v>543</v>
      </c>
      <c r="E308" s="19" t="s">
        <v>544</v>
      </c>
      <c r="F308" s="19" t="s">
        <v>545</v>
      </c>
      <c r="G308" s="19" t="s">
        <v>53</v>
      </c>
      <c r="H308" s="19" t="s">
        <v>744</v>
      </c>
    </row>
    <row r="309" spans="2:8" s="26" customFormat="1" ht="21" customHeight="1" x14ac:dyDescent="0.25">
      <c r="B309" s="27">
        <v>956</v>
      </c>
      <c r="C309" s="29">
        <v>39458</v>
      </c>
      <c r="D309" s="25" t="s">
        <v>547</v>
      </c>
      <c r="E309" s="20" t="s">
        <v>193</v>
      </c>
      <c r="F309" s="20" t="s">
        <v>30</v>
      </c>
      <c r="G309" s="20" t="s">
        <v>38</v>
      </c>
      <c r="H309" s="20" t="s">
        <v>746</v>
      </c>
    </row>
    <row r="310" spans="2:8" s="26" customFormat="1" ht="21" customHeight="1" x14ac:dyDescent="0.25">
      <c r="B310" s="27">
        <v>1701</v>
      </c>
      <c r="C310" s="29">
        <v>40121</v>
      </c>
      <c r="D310" s="24" t="s">
        <v>548</v>
      </c>
      <c r="E310" s="19" t="s">
        <v>61</v>
      </c>
      <c r="F310" s="19" t="s">
        <v>549</v>
      </c>
      <c r="G310" s="19" t="s">
        <v>53</v>
      </c>
      <c r="H310" s="19" t="s">
        <v>746</v>
      </c>
    </row>
    <row r="311" spans="2:8" s="26" customFormat="1" ht="21" customHeight="1" x14ac:dyDescent="0.25">
      <c r="B311" s="27">
        <v>201</v>
      </c>
      <c r="C311" s="29">
        <v>39061</v>
      </c>
      <c r="D311" s="25" t="s">
        <v>550</v>
      </c>
      <c r="E311" s="20" t="s">
        <v>219</v>
      </c>
      <c r="F311" s="20" t="s">
        <v>70</v>
      </c>
      <c r="G311" s="20" t="s">
        <v>53</v>
      </c>
      <c r="H311" s="20" t="s">
        <v>746</v>
      </c>
    </row>
    <row r="312" spans="2:8" s="26" customFormat="1" ht="21" customHeight="1" x14ac:dyDescent="0.25">
      <c r="B312" s="27">
        <v>1539</v>
      </c>
      <c r="C312" s="29">
        <v>39890</v>
      </c>
      <c r="D312" s="24" t="s">
        <v>551</v>
      </c>
      <c r="E312" s="19" t="s">
        <v>115</v>
      </c>
      <c r="F312" s="19" t="s">
        <v>33</v>
      </c>
      <c r="G312" s="19" t="s">
        <v>53</v>
      </c>
      <c r="H312" s="19" t="s">
        <v>745</v>
      </c>
    </row>
    <row r="313" spans="2:8" s="26" customFormat="1" ht="21" customHeight="1" x14ac:dyDescent="0.25">
      <c r="B313" s="27">
        <v>1645</v>
      </c>
      <c r="C313" s="29">
        <v>40051</v>
      </c>
      <c r="D313" s="25" t="s">
        <v>552</v>
      </c>
      <c r="E313" s="20" t="s">
        <v>553</v>
      </c>
      <c r="F313" s="20" t="s">
        <v>33</v>
      </c>
      <c r="G313" s="20" t="s">
        <v>53</v>
      </c>
      <c r="H313" s="20" t="s">
        <v>746</v>
      </c>
    </row>
    <row r="314" spans="2:8" s="26" customFormat="1" ht="21" customHeight="1" x14ac:dyDescent="0.25">
      <c r="B314" s="27">
        <v>210</v>
      </c>
      <c r="C314" s="29">
        <v>39105</v>
      </c>
      <c r="D314" s="24" t="s">
        <v>554</v>
      </c>
      <c r="E314" s="19" t="s">
        <v>69</v>
      </c>
      <c r="F314" s="19" t="s">
        <v>59</v>
      </c>
      <c r="G314" s="19" t="s">
        <v>53</v>
      </c>
      <c r="H314" s="19" t="s">
        <v>746</v>
      </c>
    </row>
    <row r="315" spans="2:8" s="26" customFormat="1" ht="21" customHeight="1" x14ac:dyDescent="0.25">
      <c r="B315" s="27">
        <v>219</v>
      </c>
      <c r="C315" s="29">
        <v>39169</v>
      </c>
      <c r="D315" s="25" t="s">
        <v>557</v>
      </c>
      <c r="E315" s="20" t="s">
        <v>219</v>
      </c>
      <c r="F315" s="20" t="s">
        <v>223</v>
      </c>
      <c r="G315" s="20" t="s">
        <v>53</v>
      </c>
      <c r="H315" s="20" t="s">
        <v>744</v>
      </c>
    </row>
    <row r="316" spans="2:8" s="26" customFormat="1" ht="21" customHeight="1" x14ac:dyDescent="0.25">
      <c r="B316" s="27">
        <v>365</v>
      </c>
      <c r="C316" s="29">
        <v>38975</v>
      </c>
      <c r="D316" s="24" t="s">
        <v>83</v>
      </c>
      <c r="E316" s="19" t="s">
        <v>559</v>
      </c>
      <c r="F316" s="19" t="s">
        <v>560</v>
      </c>
      <c r="G316" s="19" t="s">
        <v>53</v>
      </c>
      <c r="H316" s="19" t="s">
        <v>746</v>
      </c>
    </row>
    <row r="317" spans="2:8" s="26" customFormat="1" ht="21" customHeight="1" x14ac:dyDescent="0.25">
      <c r="B317" s="27">
        <v>1526</v>
      </c>
      <c r="C317" s="29">
        <v>39856</v>
      </c>
      <c r="D317" s="25" t="s">
        <v>210</v>
      </c>
      <c r="E317" s="20" t="s">
        <v>32</v>
      </c>
      <c r="F317" s="20" t="s">
        <v>30</v>
      </c>
      <c r="G317" s="20" t="s">
        <v>53</v>
      </c>
      <c r="H317" s="20" t="s">
        <v>746</v>
      </c>
    </row>
    <row r="318" spans="2:8" s="26" customFormat="1" ht="21" customHeight="1" x14ac:dyDescent="0.25">
      <c r="B318" s="27">
        <v>229</v>
      </c>
      <c r="C318" s="29">
        <v>38974</v>
      </c>
      <c r="D318" s="24" t="s">
        <v>561</v>
      </c>
      <c r="E318" s="19" t="s">
        <v>104</v>
      </c>
      <c r="F318" s="19" t="s">
        <v>74</v>
      </c>
      <c r="G318" s="19" t="s">
        <v>53</v>
      </c>
      <c r="H318" s="19" t="s">
        <v>744</v>
      </c>
    </row>
    <row r="319" spans="2:8" s="26" customFormat="1" ht="21" customHeight="1" x14ac:dyDescent="0.25">
      <c r="B319" s="27">
        <v>940</v>
      </c>
      <c r="C319" s="29">
        <v>39455.958333333336</v>
      </c>
      <c r="D319" s="25" t="s">
        <v>383</v>
      </c>
      <c r="E319" s="20" t="s">
        <v>384</v>
      </c>
      <c r="F319" s="20" t="s">
        <v>385</v>
      </c>
      <c r="G319" s="20" t="s">
        <v>38</v>
      </c>
      <c r="H319" s="20" t="s">
        <v>745</v>
      </c>
    </row>
    <row r="320" spans="2:8" s="26" customFormat="1" ht="21" customHeight="1" x14ac:dyDescent="0.25">
      <c r="B320" s="27">
        <v>883</v>
      </c>
      <c r="C320" s="29">
        <v>39445</v>
      </c>
      <c r="D320" s="24" t="s">
        <v>562</v>
      </c>
      <c r="E320" s="19" t="s">
        <v>136</v>
      </c>
      <c r="F320" s="19" t="s">
        <v>197</v>
      </c>
      <c r="G320" s="19" t="s">
        <v>53</v>
      </c>
      <c r="H320" s="19" t="s">
        <v>746</v>
      </c>
    </row>
    <row r="321" spans="2:8" s="26" customFormat="1" ht="21" customHeight="1" x14ac:dyDescent="0.25">
      <c r="B321" s="27">
        <v>453</v>
      </c>
      <c r="C321" s="29">
        <v>39352</v>
      </c>
      <c r="D321" s="25" t="s">
        <v>214</v>
      </c>
      <c r="E321" s="20" t="s">
        <v>188</v>
      </c>
      <c r="F321" s="20" t="s">
        <v>62</v>
      </c>
      <c r="G321" s="20" t="s">
        <v>53</v>
      </c>
      <c r="H321" s="20" t="s">
        <v>745</v>
      </c>
    </row>
    <row r="322" spans="2:8" s="26" customFormat="1" ht="21" customHeight="1" x14ac:dyDescent="0.25">
      <c r="B322" s="27">
        <v>423</v>
      </c>
      <c r="C322" s="29">
        <v>39290</v>
      </c>
      <c r="D322" s="24" t="s">
        <v>563</v>
      </c>
      <c r="E322" s="19" t="s">
        <v>553</v>
      </c>
      <c r="F322" s="19" t="s">
        <v>315</v>
      </c>
      <c r="G322" s="19" t="s">
        <v>53</v>
      </c>
      <c r="H322" s="19" t="s">
        <v>746</v>
      </c>
    </row>
    <row r="323" spans="2:8" s="26" customFormat="1" ht="21" customHeight="1" x14ac:dyDescent="0.25">
      <c r="B323" s="27">
        <v>1000</v>
      </c>
      <c r="C323" s="29">
        <v>39457</v>
      </c>
      <c r="D323" s="25" t="s">
        <v>564</v>
      </c>
      <c r="E323" s="20" t="s">
        <v>211</v>
      </c>
      <c r="F323" s="20" t="s">
        <v>373</v>
      </c>
      <c r="G323" s="20" t="s">
        <v>53</v>
      </c>
      <c r="H323" s="20" t="s">
        <v>746</v>
      </c>
    </row>
    <row r="324" spans="2:8" s="26" customFormat="1" ht="21" customHeight="1" x14ac:dyDescent="0.25">
      <c r="B324" s="27">
        <v>264</v>
      </c>
      <c r="C324" s="29">
        <v>39219</v>
      </c>
      <c r="D324" s="24" t="s">
        <v>565</v>
      </c>
      <c r="E324" s="19" t="s">
        <v>132</v>
      </c>
      <c r="F324" s="19" t="s">
        <v>33</v>
      </c>
      <c r="G324" s="19" t="s">
        <v>53</v>
      </c>
      <c r="H324" s="19" t="s">
        <v>746</v>
      </c>
    </row>
    <row r="325" spans="2:8" s="26" customFormat="1" ht="21" customHeight="1" x14ac:dyDescent="0.25">
      <c r="B325" s="27">
        <v>268</v>
      </c>
      <c r="C325" s="29">
        <v>39181</v>
      </c>
      <c r="D325" s="25" t="s">
        <v>566</v>
      </c>
      <c r="E325" s="20" t="s">
        <v>115</v>
      </c>
      <c r="F325" s="20" t="s">
        <v>33</v>
      </c>
      <c r="G325" s="20" t="s">
        <v>53</v>
      </c>
      <c r="H325" s="20" t="s">
        <v>746</v>
      </c>
    </row>
    <row r="326" spans="2:8" s="26" customFormat="1" ht="21" customHeight="1" x14ac:dyDescent="0.25">
      <c r="B326" s="27">
        <v>930</v>
      </c>
      <c r="C326" s="29">
        <v>39457</v>
      </c>
      <c r="D326" s="24" t="s">
        <v>570</v>
      </c>
      <c r="E326" s="19" t="s">
        <v>88</v>
      </c>
      <c r="F326" s="19" t="s">
        <v>117</v>
      </c>
      <c r="G326" s="19" t="s">
        <v>53</v>
      </c>
      <c r="H326" s="19" t="s">
        <v>746</v>
      </c>
    </row>
    <row r="327" spans="2:8" s="26" customFormat="1" ht="21" customHeight="1" x14ac:dyDescent="0.25">
      <c r="B327" s="27">
        <v>277</v>
      </c>
      <c r="C327" s="29">
        <v>38939</v>
      </c>
      <c r="D327" s="25" t="s">
        <v>571</v>
      </c>
      <c r="E327" s="20" t="s">
        <v>32</v>
      </c>
      <c r="F327" s="20" t="s">
        <v>44</v>
      </c>
      <c r="G327" s="20" t="s">
        <v>53</v>
      </c>
      <c r="H327" s="20" t="s">
        <v>746</v>
      </c>
    </row>
    <row r="328" spans="2:8" s="26" customFormat="1" ht="21" customHeight="1" x14ac:dyDescent="0.25">
      <c r="B328" s="27">
        <v>287</v>
      </c>
      <c r="C328" s="29">
        <v>38901</v>
      </c>
      <c r="D328" s="24" t="s">
        <v>572</v>
      </c>
      <c r="E328" s="19" t="s">
        <v>115</v>
      </c>
      <c r="F328" s="19" t="s">
        <v>223</v>
      </c>
      <c r="G328" s="19" t="s">
        <v>53</v>
      </c>
      <c r="H328" s="19" t="s">
        <v>746</v>
      </c>
    </row>
    <row r="329" spans="2:8" s="26" customFormat="1" ht="21" customHeight="1" x14ac:dyDescent="0.25">
      <c r="B329" s="27">
        <v>293</v>
      </c>
      <c r="C329" s="29">
        <v>39100.958333333336</v>
      </c>
      <c r="D329" s="25" t="s">
        <v>573</v>
      </c>
      <c r="E329" s="20" t="s">
        <v>238</v>
      </c>
      <c r="F329" s="20" t="s">
        <v>67</v>
      </c>
      <c r="G329" s="20" t="s">
        <v>673</v>
      </c>
      <c r="H329" s="20" t="s">
        <v>745</v>
      </c>
    </row>
    <row r="330" spans="2:8" s="26" customFormat="1" ht="21" customHeight="1" x14ac:dyDescent="0.25">
      <c r="B330" s="27">
        <v>498</v>
      </c>
      <c r="C330" s="29">
        <v>39283</v>
      </c>
      <c r="D330" s="24" t="s">
        <v>574</v>
      </c>
      <c r="E330" s="19" t="s">
        <v>104</v>
      </c>
      <c r="F330" s="19" t="s">
        <v>123</v>
      </c>
      <c r="G330" s="19" t="s">
        <v>38</v>
      </c>
      <c r="H330" s="19" t="s">
        <v>746</v>
      </c>
    </row>
    <row r="331" spans="2:8" s="26" customFormat="1" ht="21" customHeight="1" x14ac:dyDescent="0.25">
      <c r="B331" s="27">
        <v>488</v>
      </c>
      <c r="C331" s="29">
        <v>39338</v>
      </c>
      <c r="D331" s="25" t="s">
        <v>575</v>
      </c>
      <c r="E331" s="20" t="s">
        <v>69</v>
      </c>
      <c r="F331" s="20" t="s">
        <v>244</v>
      </c>
      <c r="G331" s="20" t="s">
        <v>53</v>
      </c>
      <c r="H331" s="20" t="s">
        <v>746</v>
      </c>
    </row>
    <row r="332" spans="2:8" s="26" customFormat="1" ht="21" customHeight="1" x14ac:dyDescent="0.25">
      <c r="B332" s="27">
        <v>1551</v>
      </c>
      <c r="C332" s="29">
        <v>39904</v>
      </c>
      <c r="D332" s="24" t="s">
        <v>576</v>
      </c>
      <c r="E332" s="19" t="s">
        <v>211</v>
      </c>
      <c r="F332" s="19" t="s">
        <v>70</v>
      </c>
      <c r="G332" s="19" t="s">
        <v>53</v>
      </c>
      <c r="H332" s="19" t="s">
        <v>746</v>
      </c>
    </row>
    <row r="333" spans="2:8" s="26" customFormat="1" ht="21" customHeight="1" x14ac:dyDescent="0.25">
      <c r="B333" s="27">
        <v>1580</v>
      </c>
      <c r="C333" s="29">
        <v>39939</v>
      </c>
      <c r="D333" s="25" t="s">
        <v>577</v>
      </c>
      <c r="E333" s="20" t="s">
        <v>358</v>
      </c>
      <c r="F333" s="20" t="s">
        <v>62</v>
      </c>
      <c r="G333" s="20" t="s">
        <v>53</v>
      </c>
      <c r="H333" s="20" t="s">
        <v>745</v>
      </c>
    </row>
    <row r="334" spans="2:8" s="26" customFormat="1" ht="21" customHeight="1" x14ac:dyDescent="0.25">
      <c r="B334" s="27">
        <v>928</v>
      </c>
      <c r="C334" s="29">
        <v>39457</v>
      </c>
      <c r="D334" s="24" t="s">
        <v>578</v>
      </c>
      <c r="E334" s="19" t="s">
        <v>36</v>
      </c>
      <c r="F334" s="19" t="s">
        <v>70</v>
      </c>
      <c r="G334" s="19" t="s">
        <v>53</v>
      </c>
      <c r="H334" s="19" t="s">
        <v>746</v>
      </c>
    </row>
    <row r="335" spans="2:8" s="26" customFormat="1" ht="21" customHeight="1" x14ac:dyDescent="0.25">
      <c r="B335" s="27">
        <v>320</v>
      </c>
      <c r="C335" s="29">
        <v>39061</v>
      </c>
      <c r="D335" s="25" t="s">
        <v>579</v>
      </c>
      <c r="E335" s="20" t="s">
        <v>384</v>
      </c>
      <c r="F335" s="20" t="s">
        <v>85</v>
      </c>
      <c r="G335" s="20" t="s">
        <v>53</v>
      </c>
      <c r="H335" s="20" t="s">
        <v>746</v>
      </c>
    </row>
    <row r="336" spans="2:8" s="26" customFormat="1" ht="21" customHeight="1" x14ac:dyDescent="0.25">
      <c r="B336" s="27">
        <v>955</v>
      </c>
      <c r="C336" s="29">
        <v>39458</v>
      </c>
      <c r="D336" s="24" t="s">
        <v>424</v>
      </c>
      <c r="E336" s="19" t="s">
        <v>29</v>
      </c>
      <c r="F336" s="19" t="s">
        <v>207</v>
      </c>
      <c r="G336" s="19" t="s">
        <v>38</v>
      </c>
      <c r="H336" s="19" t="s">
        <v>746</v>
      </c>
    </row>
    <row r="337" spans="2:8" s="26" customFormat="1" ht="21" customHeight="1" x14ac:dyDescent="0.25">
      <c r="B337" s="27">
        <v>1733</v>
      </c>
      <c r="C337" s="29">
        <v>40169</v>
      </c>
      <c r="D337" s="25" t="s">
        <v>580</v>
      </c>
      <c r="E337" s="20" t="s">
        <v>55</v>
      </c>
      <c r="F337" s="20" t="s">
        <v>67</v>
      </c>
      <c r="G337" s="20" t="s">
        <v>53</v>
      </c>
      <c r="H337" s="20" t="s">
        <v>746</v>
      </c>
    </row>
    <row r="338" spans="2:8" s="26" customFormat="1" ht="21" customHeight="1" x14ac:dyDescent="0.25">
      <c r="B338" s="27">
        <v>1385</v>
      </c>
      <c r="C338" s="29">
        <v>39654</v>
      </c>
      <c r="D338" s="24" t="s">
        <v>581</v>
      </c>
      <c r="E338" s="19" t="s">
        <v>136</v>
      </c>
      <c r="F338" s="19" t="s">
        <v>85</v>
      </c>
      <c r="G338" s="19" t="s">
        <v>53</v>
      </c>
      <c r="H338" s="19" t="s">
        <v>746</v>
      </c>
    </row>
    <row r="339" spans="2:8" s="26" customFormat="1" ht="21" customHeight="1" x14ac:dyDescent="0.25">
      <c r="B339" s="27">
        <v>962</v>
      </c>
      <c r="C339" s="29">
        <v>39461</v>
      </c>
      <c r="D339" s="25" t="s">
        <v>582</v>
      </c>
      <c r="E339" s="20" t="s">
        <v>21</v>
      </c>
      <c r="F339" s="20" t="s">
        <v>391</v>
      </c>
      <c r="G339" s="20" t="s">
        <v>38</v>
      </c>
      <c r="H339" s="20" t="s">
        <v>746</v>
      </c>
    </row>
    <row r="340" spans="2:8" s="26" customFormat="1" ht="21" customHeight="1" x14ac:dyDescent="0.25">
      <c r="B340" s="27">
        <v>1609</v>
      </c>
      <c r="C340" s="29">
        <v>39975</v>
      </c>
      <c r="D340" s="24" t="s">
        <v>703</v>
      </c>
      <c r="E340" s="19" t="s">
        <v>69</v>
      </c>
      <c r="F340" s="19" t="s">
        <v>70</v>
      </c>
      <c r="G340" s="19" t="s">
        <v>202</v>
      </c>
      <c r="H340" s="19" t="s">
        <v>745</v>
      </c>
    </row>
    <row r="341" spans="2:8" s="26" customFormat="1" ht="21" customHeight="1" x14ac:dyDescent="0.25">
      <c r="B341" s="27">
        <v>337</v>
      </c>
      <c r="C341" s="29">
        <v>39232</v>
      </c>
      <c r="D341" s="25" t="s">
        <v>584</v>
      </c>
      <c r="E341" s="20" t="s">
        <v>136</v>
      </c>
      <c r="F341" s="20" t="s">
        <v>428</v>
      </c>
      <c r="G341" s="20" t="s">
        <v>53</v>
      </c>
      <c r="H341" s="20" t="s">
        <v>746</v>
      </c>
    </row>
    <row r="342" spans="2:8" s="26" customFormat="1" ht="21" customHeight="1" x14ac:dyDescent="0.25">
      <c r="B342" s="27">
        <v>1610</v>
      </c>
      <c r="C342" s="29">
        <v>39988</v>
      </c>
      <c r="D342" s="24" t="s">
        <v>585</v>
      </c>
      <c r="E342" s="19" t="s">
        <v>55</v>
      </c>
      <c r="F342" s="19" t="s">
        <v>56</v>
      </c>
      <c r="G342" s="19" t="s">
        <v>53</v>
      </c>
      <c r="H342" s="19" t="s">
        <v>746</v>
      </c>
    </row>
    <row r="343" spans="2:8" s="26" customFormat="1" ht="21" customHeight="1" x14ac:dyDescent="0.25">
      <c r="B343" s="27">
        <v>1556</v>
      </c>
      <c r="C343" s="29">
        <v>39904</v>
      </c>
      <c r="D343" s="25" t="s">
        <v>715</v>
      </c>
      <c r="E343" s="20" t="s">
        <v>716</v>
      </c>
      <c r="F343" s="20" t="s">
        <v>207</v>
      </c>
      <c r="G343" s="20" t="s">
        <v>53</v>
      </c>
      <c r="H343" s="20" t="s">
        <v>744</v>
      </c>
    </row>
    <row r="344" spans="2:8" s="26" customFormat="1" ht="21" customHeight="1" x14ac:dyDescent="0.25">
      <c r="B344" s="27">
        <v>981</v>
      </c>
      <c r="C344" s="29">
        <v>39463</v>
      </c>
      <c r="D344" s="24" t="s">
        <v>589</v>
      </c>
      <c r="E344" s="19" t="s">
        <v>114</v>
      </c>
      <c r="F344" s="19" t="s">
        <v>33</v>
      </c>
      <c r="G344" s="19" t="s">
        <v>53</v>
      </c>
      <c r="H344" s="19" t="s">
        <v>746</v>
      </c>
    </row>
    <row r="345" spans="2:8" s="26" customFormat="1" ht="21" customHeight="1" x14ac:dyDescent="0.25">
      <c r="B345" s="27">
        <v>856</v>
      </c>
      <c r="C345" s="29">
        <v>39443</v>
      </c>
      <c r="D345" s="25" t="s">
        <v>467</v>
      </c>
      <c r="E345" s="20" t="s">
        <v>55</v>
      </c>
      <c r="F345" s="20" t="s">
        <v>590</v>
      </c>
      <c r="G345" s="20" t="s">
        <v>53</v>
      </c>
      <c r="H345" s="20" t="s">
        <v>744</v>
      </c>
    </row>
    <row r="346" spans="2:8" s="26" customFormat="1" ht="21" customHeight="1" x14ac:dyDescent="0.25">
      <c r="B346" s="27">
        <v>1309</v>
      </c>
      <c r="C346" s="29">
        <v>39576</v>
      </c>
      <c r="D346" s="24" t="s">
        <v>591</v>
      </c>
      <c r="E346" s="19" t="s">
        <v>43</v>
      </c>
      <c r="F346" s="19" t="s">
        <v>30</v>
      </c>
      <c r="G346" s="19" t="s">
        <v>53</v>
      </c>
      <c r="H346" s="19" t="s">
        <v>746</v>
      </c>
    </row>
    <row r="347" spans="2:8" s="26" customFormat="1" ht="21" customHeight="1" x14ac:dyDescent="0.25">
      <c r="B347" s="27">
        <v>602</v>
      </c>
      <c r="C347" s="29">
        <v>39409</v>
      </c>
      <c r="D347" s="25" t="s">
        <v>592</v>
      </c>
      <c r="E347" s="20" t="s">
        <v>132</v>
      </c>
      <c r="F347" s="20" t="s">
        <v>22</v>
      </c>
      <c r="G347" s="20" t="s">
        <v>53</v>
      </c>
      <c r="H347" s="20" t="s">
        <v>744</v>
      </c>
    </row>
    <row r="348" spans="2:8" s="26" customFormat="1" ht="21" customHeight="1" x14ac:dyDescent="0.25">
      <c r="B348" s="27">
        <v>803</v>
      </c>
      <c r="C348" s="29">
        <v>39444</v>
      </c>
      <c r="D348" s="24" t="s">
        <v>593</v>
      </c>
      <c r="E348" s="19" t="s">
        <v>331</v>
      </c>
      <c r="F348" s="19" t="s">
        <v>97</v>
      </c>
      <c r="G348" s="19" t="s">
        <v>53</v>
      </c>
      <c r="H348" s="19" t="s">
        <v>746</v>
      </c>
    </row>
    <row r="349" spans="2:8" s="26" customFormat="1" ht="21" customHeight="1" x14ac:dyDescent="0.25">
      <c r="B349" s="27">
        <v>583</v>
      </c>
      <c r="C349" s="29">
        <v>39401</v>
      </c>
      <c r="D349" s="25" t="s">
        <v>519</v>
      </c>
      <c r="E349" s="20" t="s">
        <v>47</v>
      </c>
      <c r="F349" s="20" t="s">
        <v>231</v>
      </c>
      <c r="G349" s="20" t="s">
        <v>53</v>
      </c>
      <c r="H349" s="20" t="s">
        <v>744</v>
      </c>
    </row>
    <row r="350" spans="2:8" s="26" customFormat="1" ht="21" customHeight="1" x14ac:dyDescent="0.25">
      <c r="B350" s="27">
        <v>1565</v>
      </c>
      <c r="C350" s="29">
        <v>39913</v>
      </c>
      <c r="D350" s="24" t="s">
        <v>443</v>
      </c>
      <c r="E350" s="19" t="s">
        <v>88</v>
      </c>
      <c r="F350" s="19" t="s">
        <v>33</v>
      </c>
      <c r="G350" s="19" t="s">
        <v>444</v>
      </c>
      <c r="H350" s="19" t="s">
        <v>745</v>
      </c>
    </row>
    <row r="351" spans="2:8" s="26" customFormat="1" ht="21" customHeight="1" x14ac:dyDescent="0.25">
      <c r="B351" s="27">
        <v>1511</v>
      </c>
      <c r="C351" s="29">
        <v>39843</v>
      </c>
      <c r="D351" s="25" t="s">
        <v>488</v>
      </c>
      <c r="E351" s="20" t="s">
        <v>127</v>
      </c>
      <c r="F351" s="20" t="s">
        <v>215</v>
      </c>
      <c r="G351" s="20" t="s">
        <v>489</v>
      </c>
      <c r="H351" s="20" t="s">
        <v>744</v>
      </c>
    </row>
    <row r="352" spans="2:8" s="26" customFormat="1" ht="21" customHeight="1" x14ac:dyDescent="0.25">
      <c r="B352" s="27">
        <v>1675</v>
      </c>
      <c r="C352" s="29">
        <v>40086</v>
      </c>
      <c r="D352" s="24" t="s">
        <v>522</v>
      </c>
      <c r="E352" s="19" t="s">
        <v>69</v>
      </c>
      <c r="F352" s="19" t="s">
        <v>22</v>
      </c>
      <c r="G352" s="19" t="s">
        <v>523</v>
      </c>
      <c r="H352" s="19" t="s">
        <v>746</v>
      </c>
    </row>
    <row r="353" spans="2:8" s="26" customFormat="1" ht="21" customHeight="1" x14ac:dyDescent="0.25">
      <c r="B353" s="27">
        <v>1589</v>
      </c>
      <c r="C353" s="29">
        <v>39953</v>
      </c>
      <c r="D353" s="25" t="s">
        <v>533</v>
      </c>
      <c r="E353" s="20" t="s">
        <v>32</v>
      </c>
      <c r="F353" s="20" t="s">
        <v>391</v>
      </c>
      <c r="G353" s="20" t="s">
        <v>534</v>
      </c>
      <c r="H353" s="20" t="s">
        <v>744</v>
      </c>
    </row>
    <row r="354" spans="2:8" s="26" customFormat="1" ht="21" customHeight="1" x14ac:dyDescent="0.25">
      <c r="B354" s="27">
        <v>1704</v>
      </c>
      <c r="C354" s="29">
        <v>40123</v>
      </c>
      <c r="D354" s="24" t="s">
        <v>555</v>
      </c>
      <c r="E354" s="19" t="s">
        <v>323</v>
      </c>
      <c r="F354" s="19" t="s">
        <v>22</v>
      </c>
      <c r="G354" s="19" t="s">
        <v>626</v>
      </c>
      <c r="H354" s="19" t="s">
        <v>746</v>
      </c>
    </row>
    <row r="355" spans="2:8" s="26" customFormat="1" ht="21" customHeight="1" x14ac:dyDescent="0.25">
      <c r="B355" s="27">
        <v>1680</v>
      </c>
      <c r="C355" s="29">
        <v>40095</v>
      </c>
      <c r="D355" s="25" t="s">
        <v>594</v>
      </c>
      <c r="E355" s="20" t="s">
        <v>88</v>
      </c>
      <c r="F355" s="20" t="s">
        <v>33</v>
      </c>
      <c r="G355" s="20" t="s">
        <v>444</v>
      </c>
      <c r="H355" s="20" t="s">
        <v>746</v>
      </c>
    </row>
    <row r="356" spans="2:8" s="26" customFormat="1" ht="21" customHeight="1" x14ac:dyDescent="0.25">
      <c r="B356" s="27">
        <v>530</v>
      </c>
      <c r="C356" s="29">
        <v>39401</v>
      </c>
      <c r="D356" s="24" t="s">
        <v>595</v>
      </c>
      <c r="E356" s="19" t="s">
        <v>36</v>
      </c>
      <c r="F356" s="19" t="s">
        <v>64</v>
      </c>
      <c r="G356" s="19" t="s">
        <v>53</v>
      </c>
      <c r="H356" s="19" t="s">
        <v>746</v>
      </c>
    </row>
    <row r="357" spans="2:8" s="26" customFormat="1" ht="21" customHeight="1" x14ac:dyDescent="0.25">
      <c r="B357" s="27">
        <v>1619</v>
      </c>
      <c r="C357" s="29">
        <v>40004</v>
      </c>
      <c r="D357" s="25" t="s">
        <v>596</v>
      </c>
      <c r="E357" s="20" t="s">
        <v>21</v>
      </c>
      <c r="F357" s="20" t="s">
        <v>22</v>
      </c>
      <c r="G357" s="20" t="s">
        <v>597</v>
      </c>
      <c r="H357" s="20" t="s">
        <v>746</v>
      </c>
    </row>
    <row r="358" spans="2:8" s="26" customFormat="1" ht="21" customHeight="1" x14ac:dyDescent="0.25">
      <c r="B358" s="27">
        <v>1622</v>
      </c>
      <c r="C358" s="29">
        <v>40011</v>
      </c>
      <c r="D358" s="24" t="s">
        <v>598</v>
      </c>
      <c r="E358" s="19" t="s">
        <v>115</v>
      </c>
      <c r="F358" s="19" t="s">
        <v>44</v>
      </c>
      <c r="G358" s="19" t="s">
        <v>599</v>
      </c>
      <c r="H358" s="19" t="s">
        <v>745</v>
      </c>
    </row>
    <row r="359" spans="2:8" s="26" customFormat="1" ht="21" customHeight="1" x14ac:dyDescent="0.25">
      <c r="B359" s="27">
        <v>1574</v>
      </c>
      <c r="C359" s="29">
        <v>39933</v>
      </c>
      <c r="D359" s="25" t="s">
        <v>600</v>
      </c>
      <c r="E359" s="20" t="s">
        <v>88</v>
      </c>
      <c r="F359" s="20" t="s">
        <v>33</v>
      </c>
      <c r="G359" s="20" t="s">
        <v>444</v>
      </c>
      <c r="H359" s="20" t="s">
        <v>744</v>
      </c>
    </row>
    <row r="360" spans="2:8" s="26" customFormat="1" ht="21" customHeight="1" x14ac:dyDescent="0.25">
      <c r="B360" s="27">
        <v>1672</v>
      </c>
      <c r="C360" s="29">
        <v>40081</v>
      </c>
      <c r="D360" s="24" t="s">
        <v>601</v>
      </c>
      <c r="E360" s="19" t="s">
        <v>36</v>
      </c>
      <c r="F360" s="19" t="s">
        <v>33</v>
      </c>
      <c r="G360" s="19" t="s">
        <v>602</v>
      </c>
      <c r="H360" s="19" t="s">
        <v>746</v>
      </c>
    </row>
    <row r="361" spans="2:8" s="26" customFormat="1" ht="21" customHeight="1" x14ac:dyDescent="0.25">
      <c r="B361" s="27">
        <v>1564</v>
      </c>
      <c r="C361" s="29">
        <v>39913</v>
      </c>
      <c r="D361" s="25" t="s">
        <v>603</v>
      </c>
      <c r="E361" s="20" t="s">
        <v>115</v>
      </c>
      <c r="F361" s="20" t="s">
        <v>167</v>
      </c>
      <c r="G361" s="20" t="s">
        <v>444</v>
      </c>
      <c r="H361" s="20" t="s">
        <v>744</v>
      </c>
    </row>
    <row r="362" spans="2:8" s="26" customFormat="1" ht="21" customHeight="1" x14ac:dyDescent="0.25">
      <c r="B362" s="27">
        <v>1625</v>
      </c>
      <c r="C362" s="29">
        <v>40025</v>
      </c>
      <c r="D362" s="24" t="s">
        <v>605</v>
      </c>
      <c r="E362" s="19" t="s">
        <v>115</v>
      </c>
      <c r="F362" s="19" t="s">
        <v>22</v>
      </c>
      <c r="G362" s="19" t="s">
        <v>606</v>
      </c>
      <c r="H362" s="19" t="s">
        <v>746</v>
      </c>
    </row>
    <row r="363" spans="2:8" s="26" customFormat="1" ht="21" customHeight="1" x14ac:dyDescent="0.25">
      <c r="B363" s="27">
        <v>1689</v>
      </c>
      <c r="C363" s="29">
        <v>40107</v>
      </c>
      <c r="D363" s="25" t="s">
        <v>607</v>
      </c>
      <c r="E363" s="20" t="s">
        <v>21</v>
      </c>
      <c r="F363" s="20" t="s">
        <v>608</v>
      </c>
      <c r="G363" s="20" t="s">
        <v>606</v>
      </c>
      <c r="H363" s="20" t="s">
        <v>746</v>
      </c>
    </row>
    <row r="364" spans="2:8" s="26" customFormat="1" ht="21" customHeight="1" x14ac:dyDescent="0.25">
      <c r="B364" s="27">
        <v>1536</v>
      </c>
      <c r="C364" s="29">
        <v>39913</v>
      </c>
      <c r="D364" s="24" t="s">
        <v>609</v>
      </c>
      <c r="E364" s="19" t="s">
        <v>115</v>
      </c>
      <c r="F364" s="19" t="s">
        <v>70</v>
      </c>
      <c r="G364" s="19" t="s">
        <v>597</v>
      </c>
      <c r="H364" s="19" t="s">
        <v>744</v>
      </c>
    </row>
    <row r="365" spans="2:8" s="26" customFormat="1" ht="21" customHeight="1" x14ac:dyDescent="0.25">
      <c r="B365" s="27">
        <v>1721</v>
      </c>
      <c r="C365" s="29">
        <v>40156</v>
      </c>
      <c r="D365" s="25" t="s">
        <v>611</v>
      </c>
      <c r="E365" s="20" t="s">
        <v>525</v>
      </c>
      <c r="F365" s="20" t="s">
        <v>394</v>
      </c>
      <c r="G365" s="20" t="s">
        <v>612</v>
      </c>
      <c r="H365" s="20" t="s">
        <v>746</v>
      </c>
    </row>
    <row r="366" spans="2:8" s="26" customFormat="1" ht="21" customHeight="1" x14ac:dyDescent="0.25">
      <c r="B366" s="27">
        <v>1479</v>
      </c>
      <c r="C366" s="29">
        <v>39843</v>
      </c>
      <c r="D366" s="24" t="s">
        <v>613</v>
      </c>
      <c r="E366" s="19" t="s">
        <v>334</v>
      </c>
      <c r="F366" s="19" t="s">
        <v>85</v>
      </c>
      <c r="G366" s="19" t="s">
        <v>614</v>
      </c>
      <c r="H366" s="19" t="s">
        <v>744</v>
      </c>
    </row>
    <row r="367" spans="2:8" s="26" customFormat="1" ht="21" customHeight="1" x14ac:dyDescent="0.25">
      <c r="B367" s="27">
        <v>1678</v>
      </c>
      <c r="C367" s="29">
        <v>40093</v>
      </c>
      <c r="D367" s="25" t="s">
        <v>349</v>
      </c>
      <c r="E367" s="20" t="s">
        <v>88</v>
      </c>
      <c r="F367" s="20" t="s">
        <v>37</v>
      </c>
      <c r="G367" s="20" t="s">
        <v>556</v>
      </c>
      <c r="H367" s="20" t="s">
        <v>744</v>
      </c>
    </row>
    <row r="368" spans="2:8" s="26" customFormat="1" ht="21" customHeight="1" x14ac:dyDescent="0.25">
      <c r="B368" s="27">
        <v>1699</v>
      </c>
      <c r="C368" s="29">
        <v>40121</v>
      </c>
      <c r="D368" s="24" t="s">
        <v>80</v>
      </c>
      <c r="E368" s="19" t="s">
        <v>225</v>
      </c>
      <c r="F368" s="19" t="s">
        <v>94</v>
      </c>
      <c r="G368" s="19" t="s">
        <v>38</v>
      </c>
      <c r="H368" s="19" t="s">
        <v>746</v>
      </c>
    </row>
    <row r="369" spans="2:8" s="26" customFormat="1" ht="21" customHeight="1" x14ac:dyDescent="0.25">
      <c r="B369" s="27">
        <v>1664</v>
      </c>
      <c r="C369" s="29">
        <v>40074</v>
      </c>
      <c r="D369" s="25" t="s">
        <v>615</v>
      </c>
      <c r="E369" s="20" t="s">
        <v>69</v>
      </c>
      <c r="F369" s="20" t="s">
        <v>167</v>
      </c>
      <c r="G369" s="20" t="s">
        <v>599</v>
      </c>
      <c r="H369" s="20" t="s">
        <v>744</v>
      </c>
    </row>
    <row r="370" spans="2:8" s="26" customFormat="1" ht="21" customHeight="1" x14ac:dyDescent="0.25">
      <c r="B370" s="27">
        <v>1560</v>
      </c>
      <c r="C370" s="29">
        <v>39918</v>
      </c>
      <c r="D370" s="24" t="s">
        <v>616</v>
      </c>
      <c r="E370" s="19" t="s">
        <v>114</v>
      </c>
      <c r="F370" s="19" t="s">
        <v>37</v>
      </c>
      <c r="G370" s="19" t="s">
        <v>523</v>
      </c>
      <c r="H370" s="19" t="s">
        <v>746</v>
      </c>
    </row>
    <row r="371" spans="2:8" s="26" customFormat="1" ht="21" customHeight="1" x14ac:dyDescent="0.25">
      <c r="B371" s="27">
        <v>1080</v>
      </c>
      <c r="C371" s="29">
        <v>39482</v>
      </c>
      <c r="D371" s="25" t="s">
        <v>759</v>
      </c>
      <c r="E371" s="20" t="s">
        <v>88</v>
      </c>
      <c r="F371" s="20" t="s">
        <v>223</v>
      </c>
      <c r="G371" s="20" t="s">
        <v>53</v>
      </c>
      <c r="H371" s="20" t="s">
        <v>746</v>
      </c>
    </row>
    <row r="372" spans="2:8" s="26" customFormat="1" ht="21" customHeight="1" x14ac:dyDescent="0.25">
      <c r="B372" s="27">
        <v>1583</v>
      </c>
      <c r="C372" s="29">
        <v>39941</v>
      </c>
      <c r="D372" s="24" t="s">
        <v>618</v>
      </c>
      <c r="E372" s="19" t="s">
        <v>139</v>
      </c>
      <c r="F372" s="19" t="s">
        <v>143</v>
      </c>
      <c r="G372" s="19" t="s">
        <v>489</v>
      </c>
      <c r="H372" s="19" t="s">
        <v>744</v>
      </c>
    </row>
    <row r="373" spans="2:8" s="26" customFormat="1" ht="21" customHeight="1" x14ac:dyDescent="0.25">
      <c r="B373" s="27">
        <v>1603</v>
      </c>
      <c r="C373" s="29">
        <v>39997</v>
      </c>
      <c r="D373" s="25" t="s">
        <v>619</v>
      </c>
      <c r="E373" s="20" t="s">
        <v>136</v>
      </c>
      <c r="F373" s="20" t="s">
        <v>620</v>
      </c>
      <c r="G373" s="20" t="s">
        <v>606</v>
      </c>
      <c r="H373" s="20" t="s">
        <v>745</v>
      </c>
    </row>
    <row r="374" spans="2:8" s="26" customFormat="1" ht="21" customHeight="1" x14ac:dyDescent="0.25">
      <c r="B374" s="27">
        <v>1537</v>
      </c>
      <c r="C374" s="29">
        <v>39890</v>
      </c>
      <c r="D374" s="24" t="s">
        <v>621</v>
      </c>
      <c r="E374" s="19" t="s">
        <v>88</v>
      </c>
      <c r="F374" s="19" t="s">
        <v>117</v>
      </c>
      <c r="G374" s="19" t="s">
        <v>597</v>
      </c>
      <c r="H374" s="19" t="s">
        <v>746</v>
      </c>
    </row>
    <row r="375" spans="2:8" s="26" customFormat="1" ht="21" customHeight="1" x14ac:dyDescent="0.25">
      <c r="B375" s="27">
        <v>1653</v>
      </c>
      <c r="C375" s="29">
        <v>40053</v>
      </c>
      <c r="D375" s="25" t="s">
        <v>622</v>
      </c>
      <c r="E375" s="20" t="s">
        <v>32</v>
      </c>
      <c r="F375" s="20" t="s">
        <v>70</v>
      </c>
      <c r="G375" s="20" t="s">
        <v>623</v>
      </c>
      <c r="H375" s="20" t="s">
        <v>746</v>
      </c>
    </row>
    <row r="376" spans="2:8" s="26" customFormat="1" ht="21" customHeight="1" x14ac:dyDescent="0.25">
      <c r="B376" s="27">
        <v>1636</v>
      </c>
      <c r="C376" s="29">
        <v>40039</v>
      </c>
      <c r="D376" s="24" t="s">
        <v>622</v>
      </c>
      <c r="E376" s="19" t="s">
        <v>91</v>
      </c>
      <c r="F376" s="19" t="s">
        <v>223</v>
      </c>
      <c r="G376" s="19" t="s">
        <v>624</v>
      </c>
      <c r="H376" s="19" t="s">
        <v>746</v>
      </c>
    </row>
    <row r="377" spans="2:8" s="26" customFormat="1" ht="21" customHeight="1" x14ac:dyDescent="0.25">
      <c r="B377" s="27">
        <v>1591</v>
      </c>
      <c r="C377" s="29">
        <v>39946</v>
      </c>
      <c r="D377" s="25" t="s">
        <v>625</v>
      </c>
      <c r="E377" s="20" t="s">
        <v>115</v>
      </c>
      <c r="F377" s="20" t="s">
        <v>30</v>
      </c>
      <c r="G377" s="20" t="s">
        <v>626</v>
      </c>
      <c r="H377" s="20" t="s">
        <v>745</v>
      </c>
    </row>
    <row r="378" spans="2:8" s="26" customFormat="1" ht="21" customHeight="1" x14ac:dyDescent="0.25">
      <c r="B378" s="27">
        <v>1700</v>
      </c>
      <c r="C378" s="29">
        <v>40121</v>
      </c>
      <c r="D378" s="24" t="s">
        <v>627</v>
      </c>
      <c r="E378" s="19" t="s">
        <v>127</v>
      </c>
      <c r="F378" s="19" t="s">
        <v>215</v>
      </c>
      <c r="G378" s="19" t="s">
        <v>38</v>
      </c>
      <c r="H378" s="19" t="s">
        <v>746</v>
      </c>
    </row>
    <row r="379" spans="2:8" s="26" customFormat="1" ht="21" customHeight="1" x14ac:dyDescent="0.25">
      <c r="B379" s="27">
        <v>1649</v>
      </c>
      <c r="C379" s="29">
        <v>40051</v>
      </c>
      <c r="D379" s="25" t="s">
        <v>628</v>
      </c>
      <c r="E379" s="20" t="s">
        <v>47</v>
      </c>
      <c r="F379" s="20" t="s">
        <v>33</v>
      </c>
      <c r="G379" s="20" t="s">
        <v>623</v>
      </c>
      <c r="H379" s="20" t="s">
        <v>744</v>
      </c>
    </row>
    <row r="380" spans="2:8" s="26" customFormat="1" ht="21" customHeight="1" x14ac:dyDescent="0.25">
      <c r="B380" s="27">
        <v>775</v>
      </c>
      <c r="C380" s="29">
        <v>39437</v>
      </c>
      <c r="D380" s="24" t="s">
        <v>629</v>
      </c>
      <c r="E380" s="19" t="s">
        <v>384</v>
      </c>
      <c r="F380" s="19" t="s">
        <v>215</v>
      </c>
      <c r="G380" s="19" t="s">
        <v>38</v>
      </c>
      <c r="H380" s="19" t="s">
        <v>744</v>
      </c>
    </row>
    <row r="381" spans="2:8" s="26" customFormat="1" ht="21" customHeight="1" x14ac:dyDescent="0.25">
      <c r="B381" s="27">
        <v>271</v>
      </c>
      <c r="C381" s="29">
        <v>38539</v>
      </c>
      <c r="D381" s="25" t="s">
        <v>570</v>
      </c>
      <c r="E381" s="20" t="s">
        <v>151</v>
      </c>
      <c r="F381" s="20" t="s">
        <v>231</v>
      </c>
      <c r="G381" s="20" t="s">
        <v>599</v>
      </c>
      <c r="H381" s="20" t="s">
        <v>744</v>
      </c>
    </row>
    <row r="382" spans="2:8" s="26" customFormat="1" ht="21" customHeight="1" x14ac:dyDescent="0.25">
      <c r="B382" s="27">
        <v>1571</v>
      </c>
      <c r="C382" s="29">
        <v>39920</v>
      </c>
      <c r="D382" s="24" t="s">
        <v>630</v>
      </c>
      <c r="E382" s="19" t="s">
        <v>139</v>
      </c>
      <c r="F382" s="19" t="s">
        <v>52</v>
      </c>
      <c r="G382" s="19" t="s">
        <v>602</v>
      </c>
      <c r="H382" s="19" t="s">
        <v>744</v>
      </c>
    </row>
    <row r="383" spans="2:8" s="26" customFormat="1" ht="21" customHeight="1" x14ac:dyDescent="0.25">
      <c r="B383" s="27">
        <v>1570</v>
      </c>
      <c r="C383" s="29">
        <v>39920</v>
      </c>
      <c r="D383" s="25" t="s">
        <v>631</v>
      </c>
      <c r="E383" s="20" t="s">
        <v>243</v>
      </c>
      <c r="F383" s="20" t="s">
        <v>632</v>
      </c>
      <c r="G383" s="20" t="s">
        <v>602</v>
      </c>
      <c r="H383" s="20" t="s">
        <v>744</v>
      </c>
    </row>
    <row r="384" spans="2:8" s="26" customFormat="1" ht="21" customHeight="1" x14ac:dyDescent="0.25">
      <c r="B384" s="27">
        <v>1673</v>
      </c>
      <c r="C384" s="29">
        <v>40081</v>
      </c>
      <c r="D384" s="24" t="s">
        <v>633</v>
      </c>
      <c r="E384" s="19" t="s">
        <v>634</v>
      </c>
      <c r="F384" s="19" t="s">
        <v>37</v>
      </c>
      <c r="G384" s="19" t="s">
        <v>602</v>
      </c>
      <c r="H384" s="19" t="s">
        <v>746</v>
      </c>
    </row>
    <row r="385" spans="2:8" s="26" customFormat="1" ht="21" customHeight="1" x14ac:dyDescent="0.25">
      <c r="B385" s="27">
        <v>1677</v>
      </c>
      <c r="C385" s="29">
        <v>40088</v>
      </c>
      <c r="D385" s="25" t="s">
        <v>760</v>
      </c>
      <c r="E385" s="20" t="s">
        <v>159</v>
      </c>
      <c r="F385" s="20" t="s">
        <v>67</v>
      </c>
      <c r="G385" s="20" t="s">
        <v>626</v>
      </c>
      <c r="H385" s="20" t="s">
        <v>746</v>
      </c>
    </row>
    <row r="386" spans="2:8" s="26" customFormat="1" ht="21" customHeight="1" x14ac:dyDescent="0.25">
      <c r="B386" s="27">
        <v>1624</v>
      </c>
      <c r="C386" s="29">
        <v>40018</v>
      </c>
      <c r="D386" s="24" t="s">
        <v>761</v>
      </c>
      <c r="E386" s="19" t="s">
        <v>159</v>
      </c>
      <c r="F386" s="19" t="s">
        <v>215</v>
      </c>
      <c r="G386" s="19" t="s">
        <v>626</v>
      </c>
      <c r="H386" s="19" t="s">
        <v>744</v>
      </c>
    </row>
    <row r="387" spans="2:8" s="26" customFormat="1" ht="21" customHeight="1" x14ac:dyDescent="0.25">
      <c r="B387" s="27">
        <v>633</v>
      </c>
      <c r="C387" s="29">
        <v>39437</v>
      </c>
      <c r="D387" s="25" t="s">
        <v>636</v>
      </c>
      <c r="E387" s="20" t="s">
        <v>32</v>
      </c>
      <c r="F387" s="20" t="s">
        <v>360</v>
      </c>
      <c r="G387" s="20" t="s">
        <v>38</v>
      </c>
      <c r="H387" s="20" t="s">
        <v>746</v>
      </c>
    </row>
    <row r="388" spans="2:8" s="26" customFormat="1" ht="21" customHeight="1" x14ac:dyDescent="0.25">
      <c r="B388" s="27">
        <v>575</v>
      </c>
      <c r="C388" s="29">
        <v>39408</v>
      </c>
      <c r="D388" s="24" t="s">
        <v>637</v>
      </c>
      <c r="E388" s="19" t="s">
        <v>156</v>
      </c>
      <c r="F388" s="19" t="s">
        <v>154</v>
      </c>
      <c r="G388" s="19" t="s">
        <v>597</v>
      </c>
      <c r="H388" s="19" t="s">
        <v>745</v>
      </c>
    </row>
    <row r="389" spans="2:8" s="26" customFormat="1" ht="21" customHeight="1" x14ac:dyDescent="0.25">
      <c r="B389" s="27">
        <v>1607</v>
      </c>
      <c r="C389" s="29">
        <v>39974</v>
      </c>
      <c r="D389" s="25" t="s">
        <v>638</v>
      </c>
      <c r="E389" s="20" t="s">
        <v>132</v>
      </c>
      <c r="F389" s="20" t="s">
        <v>117</v>
      </c>
      <c r="G389" s="20" t="s">
        <v>602</v>
      </c>
      <c r="H389" s="20" t="s">
        <v>745</v>
      </c>
    </row>
    <row r="390" spans="2:8" s="26" customFormat="1" ht="21" customHeight="1" x14ac:dyDescent="0.25">
      <c r="B390" s="27">
        <v>1615</v>
      </c>
      <c r="C390" s="29">
        <v>39995</v>
      </c>
      <c r="D390" s="24" t="s">
        <v>442</v>
      </c>
      <c r="E390" s="19" t="s">
        <v>43</v>
      </c>
      <c r="F390" s="19" t="s">
        <v>22</v>
      </c>
      <c r="G390" s="19" t="s">
        <v>599</v>
      </c>
      <c r="H390" s="19" t="s">
        <v>744</v>
      </c>
    </row>
    <row r="391" spans="2:8" s="26" customFormat="1" ht="21" customHeight="1" x14ac:dyDescent="0.25">
      <c r="B391" s="27">
        <v>1386</v>
      </c>
      <c r="C391" s="29">
        <v>39654</v>
      </c>
      <c r="D391" s="25" t="s">
        <v>639</v>
      </c>
      <c r="E391" s="20" t="s">
        <v>127</v>
      </c>
      <c r="F391" s="20" t="s">
        <v>85</v>
      </c>
      <c r="G391" s="20" t="s">
        <v>38</v>
      </c>
      <c r="H391" s="20" t="s">
        <v>745</v>
      </c>
    </row>
    <row r="392" spans="2:8" s="26" customFormat="1" ht="21" customHeight="1" x14ac:dyDescent="0.25">
      <c r="B392" s="27">
        <v>832</v>
      </c>
      <c r="C392" s="29">
        <v>39444</v>
      </c>
      <c r="D392" s="24" t="s">
        <v>640</v>
      </c>
      <c r="E392" s="19" t="s">
        <v>55</v>
      </c>
      <c r="F392" s="19" t="s">
        <v>394</v>
      </c>
      <c r="G392" s="19" t="s">
        <v>38</v>
      </c>
      <c r="H392" s="19" t="s">
        <v>745</v>
      </c>
    </row>
    <row r="393" spans="2:8" s="26" customFormat="1" ht="21" customHeight="1" x14ac:dyDescent="0.25">
      <c r="B393" s="27">
        <v>1561</v>
      </c>
      <c r="C393" s="29">
        <v>39913</v>
      </c>
      <c r="D393" s="25" t="s">
        <v>641</v>
      </c>
      <c r="E393" s="20" t="s">
        <v>91</v>
      </c>
      <c r="F393" s="20" t="s">
        <v>373</v>
      </c>
      <c r="G393" s="20" t="s">
        <v>599</v>
      </c>
      <c r="H393" s="20" t="s">
        <v>745</v>
      </c>
    </row>
    <row r="394" spans="2:8" s="26" customFormat="1" ht="21" customHeight="1" x14ac:dyDescent="0.25">
      <c r="B394" s="27">
        <v>1566</v>
      </c>
      <c r="C394" s="29">
        <v>39933</v>
      </c>
      <c r="D394" s="24" t="s">
        <v>643</v>
      </c>
      <c r="E394" s="19" t="s">
        <v>115</v>
      </c>
      <c r="F394" s="19" t="s">
        <v>391</v>
      </c>
      <c r="G394" s="19" t="s">
        <v>614</v>
      </c>
      <c r="H394" s="19" t="s">
        <v>745</v>
      </c>
    </row>
    <row r="395" spans="2:8" s="26" customFormat="1" ht="21" customHeight="1" x14ac:dyDescent="0.25">
      <c r="B395" s="27">
        <v>1623</v>
      </c>
      <c r="C395" s="29">
        <v>40011</v>
      </c>
      <c r="D395" s="25" t="s">
        <v>644</v>
      </c>
      <c r="E395" s="20" t="s">
        <v>156</v>
      </c>
      <c r="F395" s="20" t="s">
        <v>85</v>
      </c>
      <c r="G395" s="20" t="s">
        <v>599</v>
      </c>
      <c r="H395" s="20" t="s">
        <v>746</v>
      </c>
    </row>
    <row r="396" spans="2:8" s="26" customFormat="1" ht="21" customHeight="1" x14ac:dyDescent="0.25">
      <c r="B396" s="27">
        <v>403</v>
      </c>
      <c r="C396" s="29">
        <v>39135</v>
      </c>
      <c r="D396" s="24" t="s">
        <v>645</v>
      </c>
      <c r="E396" s="19" t="s">
        <v>91</v>
      </c>
      <c r="F396" s="19" t="s">
        <v>48</v>
      </c>
      <c r="G396" s="19" t="s">
        <v>53</v>
      </c>
      <c r="H396" s="19" t="s">
        <v>744</v>
      </c>
    </row>
    <row r="397" spans="2:8" s="26" customFormat="1" ht="21" customHeight="1" x14ac:dyDescent="0.25">
      <c r="B397" s="27">
        <v>1593</v>
      </c>
      <c r="C397" s="29">
        <v>39960</v>
      </c>
      <c r="D397" s="25" t="s">
        <v>646</v>
      </c>
      <c r="E397" s="20" t="s">
        <v>647</v>
      </c>
      <c r="F397" s="20" t="s">
        <v>648</v>
      </c>
      <c r="G397" s="20" t="s">
        <v>599</v>
      </c>
      <c r="H397" s="20" t="s">
        <v>746</v>
      </c>
    </row>
    <row r="398" spans="2:8" s="26" customFormat="1" ht="21" customHeight="1" x14ac:dyDescent="0.25">
      <c r="B398" s="27">
        <v>1533</v>
      </c>
      <c r="C398" s="29">
        <v>39890</v>
      </c>
      <c r="D398" s="24" t="s">
        <v>276</v>
      </c>
      <c r="E398" s="19" t="s">
        <v>277</v>
      </c>
      <c r="F398" s="19" t="s">
        <v>278</v>
      </c>
      <c r="G398" s="19" t="s">
        <v>279</v>
      </c>
      <c r="H398" s="19" t="s">
        <v>744</v>
      </c>
    </row>
    <row r="399" spans="2:8" s="26" customFormat="1" ht="21" customHeight="1" x14ac:dyDescent="0.25">
      <c r="B399" s="27">
        <v>1538</v>
      </c>
      <c r="C399" s="29">
        <v>39890</v>
      </c>
      <c r="D399" s="25" t="s">
        <v>280</v>
      </c>
      <c r="E399" s="20" t="s">
        <v>127</v>
      </c>
      <c r="F399" s="20" t="s">
        <v>62</v>
      </c>
      <c r="G399" s="20" t="s">
        <v>202</v>
      </c>
      <c r="H399" s="20" t="s">
        <v>744</v>
      </c>
    </row>
    <row r="400" spans="2:8" s="26" customFormat="1" ht="21" customHeight="1" x14ac:dyDescent="0.25">
      <c r="B400" s="27">
        <v>1731</v>
      </c>
      <c r="C400" s="29">
        <v>40170</v>
      </c>
      <c r="D400" s="24" t="s">
        <v>514</v>
      </c>
      <c r="E400" s="19" t="s">
        <v>515</v>
      </c>
      <c r="F400" s="19" t="s">
        <v>516</v>
      </c>
      <c r="G400" s="19" t="s">
        <v>279</v>
      </c>
      <c r="H400" s="19" t="s">
        <v>744</v>
      </c>
    </row>
    <row r="401" spans="2:8" s="26" customFormat="1" ht="21" customHeight="1" x14ac:dyDescent="0.25">
      <c r="B401" s="27">
        <v>42</v>
      </c>
      <c r="C401" s="29">
        <v>39232</v>
      </c>
      <c r="D401" s="25" t="s">
        <v>567</v>
      </c>
      <c r="E401" s="20" t="s">
        <v>568</v>
      </c>
      <c r="F401" s="20" t="s">
        <v>215</v>
      </c>
      <c r="G401" s="20" t="s">
        <v>569</v>
      </c>
      <c r="H401" s="20" t="s">
        <v>744</v>
      </c>
    </row>
    <row r="402" spans="2:8" s="26" customFormat="1" ht="21" customHeight="1" x14ac:dyDescent="0.25">
      <c r="B402" s="27">
        <v>1544</v>
      </c>
      <c r="C402" s="29">
        <v>39899</v>
      </c>
      <c r="D402" s="24" t="s">
        <v>583</v>
      </c>
      <c r="E402" s="19" t="s">
        <v>114</v>
      </c>
      <c r="F402" s="19" t="s">
        <v>223</v>
      </c>
      <c r="G402" s="19" t="s">
        <v>569</v>
      </c>
      <c r="H402" s="19" t="s">
        <v>744</v>
      </c>
    </row>
    <row r="403" spans="2:8" s="26" customFormat="1" ht="21" customHeight="1" x14ac:dyDescent="0.25">
      <c r="B403" s="27">
        <v>1545</v>
      </c>
      <c r="C403" s="29">
        <v>39913</v>
      </c>
      <c r="D403" s="25" t="s">
        <v>586</v>
      </c>
      <c r="E403" s="20" t="s">
        <v>587</v>
      </c>
      <c r="F403" s="20" t="s">
        <v>588</v>
      </c>
      <c r="G403" s="20" t="s">
        <v>279</v>
      </c>
      <c r="H403" s="20" t="s">
        <v>744</v>
      </c>
    </row>
    <row r="404" spans="2:8" s="26" customFormat="1" ht="21" customHeight="1" x14ac:dyDescent="0.25">
      <c r="B404" s="27">
        <v>1584</v>
      </c>
      <c r="C404" s="29">
        <v>39988</v>
      </c>
      <c r="D404" s="24" t="s">
        <v>649</v>
      </c>
      <c r="E404" s="19" t="s">
        <v>650</v>
      </c>
      <c r="F404" s="19" t="s">
        <v>651</v>
      </c>
      <c r="G404" s="19" t="s">
        <v>279</v>
      </c>
      <c r="H404" s="19" t="s">
        <v>744</v>
      </c>
    </row>
    <row r="405" spans="2:8" s="26" customFormat="1" ht="21" customHeight="1" x14ac:dyDescent="0.25">
      <c r="B405" s="27">
        <v>1219</v>
      </c>
      <c r="C405" s="29">
        <v>39521</v>
      </c>
      <c r="D405" s="25" t="s">
        <v>652</v>
      </c>
      <c r="E405" s="20" t="s">
        <v>66</v>
      </c>
      <c r="F405" s="20" t="s">
        <v>62</v>
      </c>
      <c r="G405" s="20" t="s">
        <v>653</v>
      </c>
      <c r="H405" s="20" t="s">
        <v>744</v>
      </c>
    </row>
    <row r="406" spans="2:8" s="26" customFormat="1" ht="21" customHeight="1" x14ac:dyDescent="0.25">
      <c r="B406" s="27">
        <v>1460</v>
      </c>
      <c r="C406" s="29">
        <v>39752</v>
      </c>
      <c r="D406" s="24" t="s">
        <v>658</v>
      </c>
      <c r="E406" s="19" t="s">
        <v>151</v>
      </c>
      <c r="F406" s="19" t="s">
        <v>44</v>
      </c>
      <c r="G406" s="19" t="s">
        <v>38</v>
      </c>
      <c r="H406" s="19" t="s">
        <v>745</v>
      </c>
    </row>
    <row r="407" spans="2:8" s="26" customFormat="1" ht="21" customHeight="1" x14ac:dyDescent="0.25">
      <c r="B407" s="27">
        <v>1461</v>
      </c>
      <c r="C407" s="29">
        <v>39752</v>
      </c>
      <c r="D407" s="25" t="s">
        <v>659</v>
      </c>
      <c r="E407" s="20" t="s">
        <v>122</v>
      </c>
      <c r="F407" s="20" t="s">
        <v>62</v>
      </c>
      <c r="G407" s="20" t="s">
        <v>38</v>
      </c>
      <c r="H407" s="20" t="s">
        <v>744</v>
      </c>
    </row>
    <row r="408" spans="2:8" s="26" customFormat="1" ht="21" customHeight="1" x14ac:dyDescent="0.25">
      <c r="B408" s="27">
        <v>1638</v>
      </c>
      <c r="C408" s="29">
        <v>40039</v>
      </c>
      <c r="D408" s="24" t="s">
        <v>660</v>
      </c>
      <c r="E408" s="19" t="s">
        <v>661</v>
      </c>
      <c r="F408" s="19" t="s">
        <v>74</v>
      </c>
      <c r="G408" s="19" t="s">
        <v>662</v>
      </c>
      <c r="H408" s="19" t="s">
        <v>745</v>
      </c>
    </row>
    <row r="409" spans="2:8" s="26" customFormat="1" ht="21" customHeight="1" x14ac:dyDescent="0.25">
      <c r="B409" s="27">
        <v>804</v>
      </c>
      <c r="C409" s="29">
        <v>39444</v>
      </c>
      <c r="D409" s="25" t="s">
        <v>663</v>
      </c>
      <c r="E409" s="20" t="s">
        <v>384</v>
      </c>
      <c r="F409" s="20" t="s">
        <v>67</v>
      </c>
      <c r="G409" s="20" t="s">
        <v>53</v>
      </c>
      <c r="H409" s="20" t="s">
        <v>746</v>
      </c>
    </row>
    <row r="410" spans="2:8" s="26" customFormat="1" ht="21" customHeight="1" x14ac:dyDescent="0.25">
      <c r="B410" s="27">
        <v>1620</v>
      </c>
      <c r="C410" s="29">
        <v>40004</v>
      </c>
      <c r="D410" s="24" t="s">
        <v>665</v>
      </c>
      <c r="E410" s="19" t="s">
        <v>666</v>
      </c>
      <c r="F410" s="19" t="s">
        <v>667</v>
      </c>
      <c r="G410" s="19" t="s">
        <v>279</v>
      </c>
      <c r="H410" s="19" t="s">
        <v>746</v>
      </c>
    </row>
    <row r="411" spans="2:8" s="26" customFormat="1" ht="21" customHeight="1" x14ac:dyDescent="0.25">
      <c r="B411" s="27">
        <v>1524</v>
      </c>
      <c r="C411" s="29">
        <v>39864</v>
      </c>
      <c r="D411" s="25" t="s">
        <v>668</v>
      </c>
      <c r="E411" s="20" t="s">
        <v>331</v>
      </c>
      <c r="F411" s="20" t="s">
        <v>52</v>
      </c>
      <c r="G411" s="20" t="s">
        <v>669</v>
      </c>
      <c r="H411" s="20" t="s">
        <v>746</v>
      </c>
    </row>
    <row r="412" spans="2:8" s="26" customFormat="1" ht="21" customHeight="1" x14ac:dyDescent="0.25">
      <c r="B412" s="27">
        <v>1613</v>
      </c>
      <c r="C412" s="29">
        <v>39988</v>
      </c>
      <c r="D412" s="24" t="s">
        <v>670</v>
      </c>
      <c r="E412" s="19" t="s">
        <v>136</v>
      </c>
      <c r="F412" s="19" t="s">
        <v>56</v>
      </c>
      <c r="G412" s="19" t="s">
        <v>662</v>
      </c>
      <c r="H412" s="19" t="s">
        <v>745</v>
      </c>
    </row>
    <row r="413" spans="2:8" s="26" customFormat="1" ht="21" customHeight="1" x14ac:dyDescent="0.25">
      <c r="B413" s="27">
        <v>1535</v>
      </c>
      <c r="C413" s="29">
        <v>39890</v>
      </c>
      <c r="D413" s="25" t="s">
        <v>671</v>
      </c>
      <c r="E413" s="20" t="s">
        <v>43</v>
      </c>
      <c r="F413" s="20" t="s">
        <v>33</v>
      </c>
      <c r="G413" s="20" t="s">
        <v>279</v>
      </c>
      <c r="H413" s="20" t="s">
        <v>744</v>
      </c>
    </row>
    <row r="414" spans="2:8" s="26" customFormat="1" ht="21" customHeight="1" x14ac:dyDescent="0.25">
      <c r="B414" s="27">
        <v>1671</v>
      </c>
      <c r="C414" s="29">
        <v>40081</v>
      </c>
      <c r="D414" s="24" t="s">
        <v>672</v>
      </c>
      <c r="E414" s="19" t="s">
        <v>66</v>
      </c>
      <c r="F414" s="19" t="s">
        <v>52</v>
      </c>
      <c r="G414" s="19" t="s">
        <v>673</v>
      </c>
      <c r="H414" s="19" t="s">
        <v>745</v>
      </c>
    </row>
    <row r="415" spans="2:8" s="26" customFormat="1" ht="21" customHeight="1" x14ac:dyDescent="0.25">
      <c r="B415" s="27">
        <v>1617</v>
      </c>
      <c r="C415" s="29">
        <v>39997</v>
      </c>
      <c r="D415" s="25" t="s">
        <v>324</v>
      </c>
      <c r="E415" s="20" t="s">
        <v>29</v>
      </c>
      <c r="F415" s="20" t="s">
        <v>33</v>
      </c>
      <c r="G415" s="20" t="s">
        <v>569</v>
      </c>
      <c r="H415" s="20" t="s">
        <v>744</v>
      </c>
    </row>
    <row r="416" spans="2:8" s="26" customFormat="1" ht="21" customHeight="1" x14ac:dyDescent="0.25">
      <c r="B416" s="27">
        <v>1660</v>
      </c>
      <c r="C416" s="29">
        <v>40067</v>
      </c>
      <c r="D416" s="24" t="s">
        <v>674</v>
      </c>
      <c r="E416" s="19" t="s">
        <v>55</v>
      </c>
      <c r="F416" s="19" t="s">
        <v>67</v>
      </c>
      <c r="G416" s="19" t="s">
        <v>202</v>
      </c>
      <c r="H416" s="19" t="s">
        <v>746</v>
      </c>
    </row>
    <row r="417" spans="2:8" s="26" customFormat="1" ht="21" customHeight="1" x14ac:dyDescent="0.25">
      <c r="B417" s="27">
        <v>1650</v>
      </c>
      <c r="C417" s="29">
        <v>40053</v>
      </c>
      <c r="D417" s="25" t="s">
        <v>675</v>
      </c>
      <c r="E417" s="20" t="s">
        <v>217</v>
      </c>
      <c r="F417" s="20" t="s">
        <v>37</v>
      </c>
      <c r="G417" s="20" t="s">
        <v>669</v>
      </c>
      <c r="H417" s="20" t="s">
        <v>744</v>
      </c>
    </row>
    <row r="418" spans="2:8" s="26" customFormat="1" ht="21" customHeight="1" x14ac:dyDescent="0.25">
      <c r="B418" s="27">
        <v>1705</v>
      </c>
      <c r="C418" s="29">
        <v>40123</v>
      </c>
      <c r="D418" s="24" t="s">
        <v>676</v>
      </c>
      <c r="E418" s="19" t="s">
        <v>115</v>
      </c>
      <c r="F418" s="19" t="s">
        <v>117</v>
      </c>
      <c r="G418" s="19" t="s">
        <v>653</v>
      </c>
      <c r="H418" s="19" t="s">
        <v>744</v>
      </c>
    </row>
    <row r="419" spans="2:8" s="26" customFormat="1" ht="21" customHeight="1" x14ac:dyDescent="0.25">
      <c r="B419" s="27">
        <v>1648</v>
      </c>
      <c r="C419" s="29">
        <v>40051</v>
      </c>
      <c r="D419" s="25" t="s">
        <v>677</v>
      </c>
      <c r="E419" s="20" t="s">
        <v>114</v>
      </c>
      <c r="F419" s="20" t="s">
        <v>30</v>
      </c>
      <c r="G419" s="20" t="s">
        <v>678</v>
      </c>
      <c r="H419" s="20" t="s">
        <v>746</v>
      </c>
    </row>
    <row r="420" spans="2:8" s="26" customFormat="1" ht="21" customHeight="1" x14ac:dyDescent="0.25">
      <c r="B420" s="27">
        <v>1728</v>
      </c>
      <c r="C420" s="29">
        <v>40163</v>
      </c>
      <c r="D420" s="24" t="s">
        <v>679</v>
      </c>
      <c r="E420" s="19" t="s">
        <v>21</v>
      </c>
      <c r="F420" s="19" t="s">
        <v>231</v>
      </c>
      <c r="G420" s="19" t="s">
        <v>279</v>
      </c>
      <c r="H420" s="19" t="s">
        <v>745</v>
      </c>
    </row>
    <row r="421" spans="2:8" s="26" customFormat="1" ht="21" customHeight="1" x14ac:dyDescent="0.25">
      <c r="B421" s="27">
        <v>1525</v>
      </c>
      <c r="C421" s="29">
        <v>39857</v>
      </c>
      <c r="D421" s="25" t="s">
        <v>680</v>
      </c>
      <c r="E421" s="20" t="s">
        <v>29</v>
      </c>
      <c r="F421" s="20" t="s">
        <v>22</v>
      </c>
      <c r="G421" s="20" t="s">
        <v>681</v>
      </c>
      <c r="H421" s="20" t="s">
        <v>746</v>
      </c>
    </row>
    <row r="422" spans="2:8" s="26" customFormat="1" ht="21" customHeight="1" x14ac:dyDescent="0.25">
      <c r="B422" s="27">
        <v>531</v>
      </c>
      <c r="C422" s="29">
        <v>39372</v>
      </c>
      <c r="D422" s="24" t="s">
        <v>615</v>
      </c>
      <c r="E422" s="19" t="s">
        <v>36</v>
      </c>
      <c r="F422" s="19" t="s">
        <v>89</v>
      </c>
      <c r="G422" s="19" t="s">
        <v>682</v>
      </c>
      <c r="H422" s="19" t="s">
        <v>744</v>
      </c>
    </row>
    <row r="423" spans="2:8" s="26" customFormat="1" ht="21" customHeight="1" x14ac:dyDescent="0.25">
      <c r="B423" s="27">
        <v>1698</v>
      </c>
      <c r="C423" s="29">
        <v>40121</v>
      </c>
      <c r="D423" s="25" t="s">
        <v>683</v>
      </c>
      <c r="E423" s="20" t="s">
        <v>115</v>
      </c>
      <c r="F423" s="20" t="s">
        <v>117</v>
      </c>
      <c r="G423" s="20" t="s">
        <v>682</v>
      </c>
      <c r="H423" s="20" t="s">
        <v>746</v>
      </c>
    </row>
    <row r="424" spans="2:8" s="26" customFormat="1" ht="21" customHeight="1" x14ac:dyDescent="0.25">
      <c r="B424" s="27">
        <v>1541</v>
      </c>
      <c r="C424" s="29">
        <v>39890</v>
      </c>
      <c r="D424" s="24" t="s">
        <v>684</v>
      </c>
      <c r="E424" s="19" t="s">
        <v>685</v>
      </c>
      <c r="F424" s="19" t="s">
        <v>686</v>
      </c>
      <c r="G424" s="19" t="s">
        <v>279</v>
      </c>
      <c r="H424" s="19" t="s">
        <v>744</v>
      </c>
    </row>
    <row r="425" spans="2:8" s="26" customFormat="1" ht="21" customHeight="1" x14ac:dyDescent="0.25">
      <c r="B425" s="27">
        <v>1563</v>
      </c>
      <c r="C425" s="29">
        <v>39911</v>
      </c>
      <c r="D425" s="25" t="s">
        <v>687</v>
      </c>
      <c r="E425" s="20" t="s">
        <v>688</v>
      </c>
      <c r="F425" s="20" t="s">
        <v>33</v>
      </c>
      <c r="G425" s="20" t="s">
        <v>53</v>
      </c>
      <c r="H425" s="20" t="s">
        <v>746</v>
      </c>
    </row>
    <row r="426" spans="2:8" s="26" customFormat="1" ht="21" customHeight="1" x14ac:dyDescent="0.25">
      <c r="B426" s="27">
        <v>1631</v>
      </c>
      <c r="C426" s="29">
        <v>40032</v>
      </c>
      <c r="D426" s="24" t="s">
        <v>689</v>
      </c>
      <c r="E426" s="19" t="s">
        <v>690</v>
      </c>
      <c r="F426" s="19" t="s">
        <v>691</v>
      </c>
      <c r="G426" s="19" t="s">
        <v>279</v>
      </c>
      <c r="H426" s="19" t="s">
        <v>746</v>
      </c>
    </row>
    <row r="427" spans="2:8" s="26" customFormat="1" ht="21" customHeight="1" x14ac:dyDescent="0.25">
      <c r="B427" s="27">
        <v>1606</v>
      </c>
      <c r="C427" s="29">
        <v>39975</v>
      </c>
      <c r="D427" s="25" t="s">
        <v>692</v>
      </c>
      <c r="E427" s="20" t="s">
        <v>36</v>
      </c>
      <c r="F427" s="20" t="s">
        <v>22</v>
      </c>
      <c r="G427" s="20" t="s">
        <v>681</v>
      </c>
      <c r="H427" s="20" t="s">
        <v>746</v>
      </c>
    </row>
    <row r="428" spans="2:8" s="26" customFormat="1" ht="21" customHeight="1" x14ac:dyDescent="0.25">
      <c r="B428" s="27">
        <v>1588</v>
      </c>
      <c r="C428" s="29">
        <v>39953</v>
      </c>
      <c r="D428" s="24" t="s">
        <v>693</v>
      </c>
      <c r="E428" s="19" t="s">
        <v>136</v>
      </c>
      <c r="F428" s="19" t="s">
        <v>56</v>
      </c>
      <c r="G428" s="19" t="s">
        <v>202</v>
      </c>
      <c r="H428" s="19" t="s">
        <v>744</v>
      </c>
    </row>
    <row r="429" spans="2:8" s="26" customFormat="1" ht="21" customHeight="1" x14ac:dyDescent="0.25">
      <c r="B429" s="27">
        <v>1203</v>
      </c>
      <c r="C429" s="29">
        <v>39514</v>
      </c>
      <c r="D429" s="25" t="s">
        <v>694</v>
      </c>
      <c r="E429" s="20" t="s">
        <v>515</v>
      </c>
      <c r="F429" s="20" t="s">
        <v>33</v>
      </c>
      <c r="G429" s="20" t="s">
        <v>53</v>
      </c>
      <c r="H429" s="20" t="s">
        <v>745</v>
      </c>
    </row>
    <row r="430" spans="2:8" s="26" customFormat="1" ht="21" customHeight="1" x14ac:dyDescent="0.25">
      <c r="B430" s="27">
        <v>1654</v>
      </c>
      <c r="C430" s="29">
        <v>40058</v>
      </c>
      <c r="D430" s="24" t="s">
        <v>695</v>
      </c>
      <c r="E430" s="19" t="s">
        <v>21</v>
      </c>
      <c r="F430" s="19" t="s">
        <v>22</v>
      </c>
      <c r="G430" s="19" t="s">
        <v>279</v>
      </c>
      <c r="H430" s="19" t="s">
        <v>746</v>
      </c>
    </row>
    <row r="431" spans="2:8" s="26" customFormat="1" ht="21" customHeight="1" x14ac:dyDescent="0.25">
      <c r="B431" s="27">
        <v>1590</v>
      </c>
      <c r="C431" s="29">
        <v>39953</v>
      </c>
      <c r="D431" s="25" t="s">
        <v>696</v>
      </c>
      <c r="E431" s="20" t="s">
        <v>36</v>
      </c>
      <c r="F431" s="20" t="s">
        <v>22</v>
      </c>
      <c r="G431" s="20" t="s">
        <v>653</v>
      </c>
      <c r="H431" s="20" t="s">
        <v>744</v>
      </c>
    </row>
    <row r="432" spans="2:8" s="26" customFormat="1" ht="21" customHeight="1" x14ac:dyDescent="0.25">
      <c r="B432" s="27">
        <v>1549</v>
      </c>
      <c r="C432" s="29">
        <v>39890</v>
      </c>
      <c r="D432" s="24" t="s">
        <v>697</v>
      </c>
      <c r="E432" s="19" t="s">
        <v>43</v>
      </c>
      <c r="F432" s="19" t="s">
        <v>22</v>
      </c>
      <c r="G432" s="19" t="s">
        <v>279</v>
      </c>
      <c r="H432" s="19" t="s">
        <v>744</v>
      </c>
    </row>
    <row r="433" spans="2:8" s="26" customFormat="1" ht="21" customHeight="1" x14ac:dyDescent="0.25">
      <c r="B433" s="27">
        <v>1674</v>
      </c>
      <c r="C433" s="29">
        <v>40081</v>
      </c>
      <c r="D433" s="25" t="s">
        <v>699</v>
      </c>
      <c r="E433" s="20" t="s">
        <v>329</v>
      </c>
      <c r="F433" s="20" t="s">
        <v>62</v>
      </c>
      <c r="G433" s="20" t="s">
        <v>700</v>
      </c>
      <c r="H433" s="20" t="s">
        <v>746</v>
      </c>
    </row>
    <row r="434" spans="2:8" s="26" customFormat="1" ht="21" customHeight="1" x14ac:dyDescent="0.25">
      <c r="B434" s="27">
        <v>1594</v>
      </c>
      <c r="C434" s="29">
        <v>39955</v>
      </c>
      <c r="D434" s="24" t="s">
        <v>701</v>
      </c>
      <c r="E434" s="19" t="s">
        <v>136</v>
      </c>
      <c r="F434" s="19" t="s">
        <v>228</v>
      </c>
      <c r="G434" s="19" t="s">
        <v>682</v>
      </c>
      <c r="H434" s="19" t="s">
        <v>746</v>
      </c>
    </row>
    <row r="435" spans="2:8" s="26" customFormat="1" ht="21" customHeight="1" x14ac:dyDescent="0.25">
      <c r="B435" s="27">
        <v>1515</v>
      </c>
      <c r="C435" s="29">
        <v>39864</v>
      </c>
      <c r="D435" s="25" t="s">
        <v>702</v>
      </c>
      <c r="E435" s="20" t="s">
        <v>77</v>
      </c>
      <c r="F435" s="20" t="s">
        <v>143</v>
      </c>
      <c r="G435" s="20" t="s">
        <v>682</v>
      </c>
      <c r="H435" s="20" t="s">
        <v>744</v>
      </c>
    </row>
    <row r="436" spans="2:8" s="26" customFormat="1" ht="21" customHeight="1" x14ac:dyDescent="0.25">
      <c r="B436" s="27">
        <v>1681</v>
      </c>
      <c r="C436" s="29">
        <v>40095</v>
      </c>
      <c r="D436" s="24" t="s">
        <v>704</v>
      </c>
      <c r="E436" s="19" t="s">
        <v>104</v>
      </c>
      <c r="F436" s="19" t="s">
        <v>428</v>
      </c>
      <c r="G436" s="19" t="s">
        <v>705</v>
      </c>
      <c r="H436" s="19" t="s">
        <v>744</v>
      </c>
    </row>
    <row r="437" spans="2:8" s="26" customFormat="1" ht="21" customHeight="1" x14ac:dyDescent="0.25">
      <c r="B437" s="27">
        <v>1651</v>
      </c>
      <c r="C437" s="29">
        <v>40053</v>
      </c>
      <c r="D437" s="25" t="s">
        <v>706</v>
      </c>
      <c r="E437" s="20" t="s">
        <v>114</v>
      </c>
      <c r="F437" s="20" t="s">
        <v>37</v>
      </c>
      <c r="G437" s="20" t="s">
        <v>569</v>
      </c>
      <c r="H437" s="20" t="s">
        <v>744</v>
      </c>
    </row>
    <row r="438" spans="2:8" s="26" customFormat="1" ht="21" customHeight="1" x14ac:dyDescent="0.25">
      <c r="B438" s="27">
        <v>1639</v>
      </c>
      <c r="C438" s="29">
        <v>40039</v>
      </c>
      <c r="D438" s="24" t="s">
        <v>707</v>
      </c>
      <c r="E438" s="19" t="s">
        <v>21</v>
      </c>
      <c r="F438" s="19" t="s">
        <v>44</v>
      </c>
      <c r="G438" s="19" t="s">
        <v>682</v>
      </c>
      <c r="H438" s="19" t="s">
        <v>746</v>
      </c>
    </row>
    <row r="439" spans="2:8" s="26" customFormat="1" ht="21" customHeight="1" x14ac:dyDescent="0.25">
      <c r="B439" s="27">
        <v>1514</v>
      </c>
      <c r="C439" s="29">
        <v>39920</v>
      </c>
      <c r="D439" s="25" t="s">
        <v>708</v>
      </c>
      <c r="E439" s="20" t="s">
        <v>709</v>
      </c>
      <c r="F439" s="20" t="s">
        <v>710</v>
      </c>
      <c r="G439" s="20" t="s">
        <v>279</v>
      </c>
      <c r="H439" s="20" t="s">
        <v>744</v>
      </c>
    </row>
    <row r="440" spans="2:8" s="26" customFormat="1" ht="21" customHeight="1" x14ac:dyDescent="0.25">
      <c r="B440" s="27">
        <v>1637</v>
      </c>
      <c r="C440" s="29">
        <v>40039</v>
      </c>
      <c r="D440" s="24" t="s">
        <v>711</v>
      </c>
      <c r="E440" s="19" t="s">
        <v>43</v>
      </c>
      <c r="F440" s="19" t="s">
        <v>44</v>
      </c>
      <c r="G440" s="19" t="s">
        <v>653</v>
      </c>
      <c r="H440" s="19" t="s">
        <v>746</v>
      </c>
    </row>
    <row r="441" spans="2:8" s="26" customFormat="1" ht="21" customHeight="1" x14ac:dyDescent="0.25">
      <c r="B441" s="27">
        <v>1659</v>
      </c>
      <c r="C441" s="29">
        <v>40067</v>
      </c>
      <c r="D441" s="25" t="s">
        <v>712</v>
      </c>
      <c r="E441" s="20" t="s">
        <v>713</v>
      </c>
      <c r="F441" s="20" t="s">
        <v>714</v>
      </c>
      <c r="G441" s="20" t="s">
        <v>279</v>
      </c>
      <c r="H441" s="20" t="s">
        <v>746</v>
      </c>
    </row>
    <row r="442" spans="2:8" s="26" customFormat="1" ht="21" customHeight="1" x14ac:dyDescent="0.25">
      <c r="B442" s="27">
        <v>1582</v>
      </c>
      <c r="C442" s="29">
        <v>39946</v>
      </c>
      <c r="D442" s="24" t="s">
        <v>717</v>
      </c>
      <c r="E442" s="19" t="s">
        <v>139</v>
      </c>
      <c r="F442" s="19" t="s">
        <v>143</v>
      </c>
      <c r="G442" s="19" t="s">
        <v>681</v>
      </c>
      <c r="H442" s="19" t="s">
        <v>744</v>
      </c>
    </row>
    <row r="443" spans="2:8" s="26" customFormat="1" ht="21" customHeight="1" x14ac:dyDescent="0.25">
      <c r="B443" s="27">
        <v>1647</v>
      </c>
      <c r="C443" s="29">
        <v>40051</v>
      </c>
      <c r="D443" s="25" t="s">
        <v>718</v>
      </c>
      <c r="E443" s="20" t="s">
        <v>252</v>
      </c>
      <c r="F443" s="20" t="s">
        <v>70</v>
      </c>
      <c r="G443" s="20" t="s">
        <v>678</v>
      </c>
      <c r="H443" s="20" t="s">
        <v>746</v>
      </c>
    </row>
    <row r="444" spans="2:8" s="26" customFormat="1" ht="21" customHeight="1" x14ac:dyDescent="0.25">
      <c r="B444" s="27">
        <v>1695</v>
      </c>
      <c r="C444" s="29">
        <v>40116</v>
      </c>
      <c r="D444" s="24" t="s">
        <v>719</v>
      </c>
      <c r="E444" s="19" t="s">
        <v>720</v>
      </c>
      <c r="F444" s="19" t="s">
        <v>22</v>
      </c>
      <c r="G444" s="19" t="s">
        <v>700</v>
      </c>
      <c r="H444" s="19" t="s">
        <v>746</v>
      </c>
    </row>
    <row r="445" spans="2:8" s="26" customFormat="1" ht="21" customHeight="1" x14ac:dyDescent="0.25">
      <c r="B445" s="27">
        <v>1562</v>
      </c>
      <c r="C445" s="29">
        <v>39911</v>
      </c>
      <c r="D445" s="25" t="s">
        <v>721</v>
      </c>
      <c r="E445" s="20" t="s">
        <v>211</v>
      </c>
      <c r="F445" s="20" t="s">
        <v>340</v>
      </c>
      <c r="G445" s="20" t="s">
        <v>202</v>
      </c>
      <c r="H445" s="20" t="s">
        <v>744</v>
      </c>
    </row>
    <row r="446" spans="2:8" s="26" customFormat="1" ht="21" customHeight="1" x14ac:dyDescent="0.25">
      <c r="B446" s="27">
        <v>1657</v>
      </c>
      <c r="C446" s="29">
        <v>40060</v>
      </c>
      <c r="D446" s="24" t="s">
        <v>722</v>
      </c>
      <c r="E446" s="19" t="s">
        <v>515</v>
      </c>
      <c r="F446" s="19" t="s">
        <v>723</v>
      </c>
      <c r="G446" s="19" t="s">
        <v>279</v>
      </c>
      <c r="H446" s="19" t="s">
        <v>744</v>
      </c>
    </row>
    <row r="447" spans="2:8" s="26" customFormat="1" ht="21" customHeight="1" x14ac:dyDescent="0.25">
      <c r="B447" s="27">
        <v>426</v>
      </c>
      <c r="C447" s="29">
        <v>39315</v>
      </c>
      <c r="D447" s="25" t="s">
        <v>724</v>
      </c>
      <c r="E447" s="20" t="s">
        <v>367</v>
      </c>
      <c r="F447" s="20" t="s">
        <v>37</v>
      </c>
      <c r="G447" s="20" t="s">
        <v>725</v>
      </c>
      <c r="H447" s="20" t="s">
        <v>746</v>
      </c>
    </row>
    <row r="448" spans="2:8" s="26" customFormat="1" ht="21" customHeight="1" x14ac:dyDescent="0.25">
      <c r="B448" s="27">
        <v>1577</v>
      </c>
      <c r="C448" s="29">
        <v>39925</v>
      </c>
      <c r="D448" s="24" t="s">
        <v>726</v>
      </c>
      <c r="E448" s="19" t="s">
        <v>727</v>
      </c>
      <c r="F448" s="19" t="s">
        <v>728</v>
      </c>
      <c r="G448" s="19" t="s">
        <v>279</v>
      </c>
      <c r="H448" s="19" t="s">
        <v>746</v>
      </c>
    </row>
    <row r="449" spans="2:8" s="26" customFormat="1" ht="21" customHeight="1" x14ac:dyDescent="0.25">
      <c r="B449" s="27">
        <v>1137</v>
      </c>
      <c r="C449" s="29">
        <v>39493</v>
      </c>
      <c r="D449" s="25" t="s">
        <v>733</v>
      </c>
      <c r="E449" s="20" t="s">
        <v>66</v>
      </c>
      <c r="F449" s="20" t="s">
        <v>85</v>
      </c>
      <c r="G449" s="20" t="s">
        <v>682</v>
      </c>
      <c r="H449" s="20" t="s">
        <v>746</v>
      </c>
    </row>
    <row r="455" spans="2:8" ht="21" customHeight="1" x14ac:dyDescent="0.25">
      <c r="B455" s="42" t="s">
        <v>764</v>
      </c>
      <c r="C455" s="42">
        <v>254</v>
      </c>
    </row>
    <row r="456" spans="2:8" ht="21" customHeight="1" x14ac:dyDescent="0.25">
      <c r="B456" s="42" t="s">
        <v>765</v>
      </c>
      <c r="C456" s="42">
        <v>121</v>
      </c>
    </row>
    <row r="457" spans="2:8" ht="21" customHeight="1" x14ac:dyDescent="0.25">
      <c r="B457" s="42" t="s">
        <v>766</v>
      </c>
      <c r="C457" s="42">
        <v>69</v>
      </c>
    </row>
  </sheetData>
  <pageMargins left="0.4" right="0.4" top="0.4" bottom="0.4" header="0.3" footer="0.3"/>
  <pageSetup scale="95" fitToHeight="0" orientation="portrait" r:id="rId1"/>
  <headerFooter differentFirst="1">
    <oddFooter>Стр. &amp;P из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J36"/>
  <sheetViews>
    <sheetView showGridLines="0" workbookViewId="0"/>
  </sheetViews>
  <sheetFormatPr defaultColWidth="9" defaultRowHeight="13.8" x14ac:dyDescent="0.25"/>
  <cols>
    <col min="1" max="1" width="1.59765625" style="4" customWidth="1"/>
    <col min="2" max="2" width="12.19921875" style="4" bestFit="1" customWidth="1"/>
    <col min="3" max="3" width="2.8984375" style="4" bestFit="1" customWidth="1"/>
    <col min="4" max="4" width="8.59765625" style="4" customWidth="1"/>
    <col min="5" max="5" width="6.19921875" style="4" bestFit="1" customWidth="1"/>
    <col min="6" max="6" width="23.59765625" style="4" bestFit="1" customWidth="1"/>
    <col min="7" max="7" width="22.8984375" style="4" bestFit="1" customWidth="1"/>
    <col min="8" max="8" width="18.09765625" style="4" bestFit="1" customWidth="1"/>
    <col min="9" max="9" width="10" style="4" bestFit="1" customWidth="1"/>
    <col min="10" max="10" width="7" style="4" bestFit="1" customWidth="1"/>
    <col min="11" max="16384" width="9" style="4"/>
  </cols>
  <sheetData>
    <row r="2" spans="2:10" ht="36.6" x14ac:dyDescent="0.85">
      <c r="B2" s="41" t="s">
        <v>10</v>
      </c>
      <c r="C2" s="41"/>
      <c r="D2" s="41"/>
      <c r="E2" s="41"/>
      <c r="F2" s="41"/>
      <c r="G2" s="41"/>
      <c r="H2" s="41"/>
      <c r="I2" s="41"/>
      <c r="J2" s="41"/>
    </row>
    <row r="4" spans="2:10" x14ac:dyDescent="0.25">
      <c r="B4" s="9" t="s">
        <v>1</v>
      </c>
      <c r="C4" s="9">
        <f>ROW(табл_Диета[[#Headers],[ДАТА НАЧАЛА ПРОВЕРКИ]])+1</f>
        <v>6</v>
      </c>
      <c r="D4" s="5" t="s">
        <v>2</v>
      </c>
      <c r="E4" s="5" t="s">
        <v>3</v>
      </c>
      <c r="F4" s="5" t="s">
        <v>7</v>
      </c>
      <c r="G4" s="5" t="s">
        <v>8</v>
      </c>
      <c r="H4" s="5" t="s">
        <v>12</v>
      </c>
      <c r="I4" s="5" t="s">
        <v>9</v>
      </c>
      <c r="J4" s="5" t="s">
        <v>4</v>
      </c>
    </row>
    <row r="5" spans="2:10" x14ac:dyDescent="0.25">
      <c r="B5" s="9" t="s">
        <v>0</v>
      </c>
      <c r="C5" s="10">
        <f>MATCH(9.99E+307,табл_Диета[ДАТА НАЧАЛА ПРОВЕРКИ])+Начало_диеты-1</f>
        <v>463</v>
      </c>
      <c r="D5" s="6">
        <f>IFERROR(INDEX(табл_Диета[],Конец_диеты-Начало_диеты-J5,1),"")</f>
        <v>41183</v>
      </c>
      <c r="E5" s="7" t="str">
        <f>UPPER(TEXT(D5,"ДДД"))</f>
        <v>ПН</v>
      </c>
      <c r="F5" s="7" t="str">
        <f>IFERROR(INDEX(табл_Диета[],Конец_диеты-Начало_диеты-J5,7),NA())</f>
        <v>Ринатович</v>
      </c>
      <c r="G5" s="7" t="str">
        <f>IFERROR(INDEX(табл_Диета[],Конец_диеты-Начало_диеты-J5,6),NA())</f>
        <v>Искандар</v>
      </c>
      <c r="H5" s="7" t="str">
        <f>IFERROR(INDEX(табл_Диета[],Конец_диеты-Начало_диеты-J5,5),NA())</f>
        <v>Яхиббаев</v>
      </c>
      <c r="I5" s="7">
        <f>IFERROR(INDEX(табл_Диета[],Конец_диеты-Начало_диеты-J5,4),NA())</f>
        <v>39960</v>
      </c>
      <c r="J5" s="7">
        <v>-1</v>
      </c>
    </row>
    <row r="6" spans="2:10" x14ac:dyDescent="0.25">
      <c r="B6" s="3"/>
      <c r="C6" s="3"/>
      <c r="D6" s="6">
        <f>IFERROR(INDEX(табл_Диета[],Конец_диеты-Начало_диеты-J6,1),"")</f>
        <v>41183</v>
      </c>
      <c r="E6" s="7" t="str">
        <f t="shared" ref="E6:E18" si="0">UPPER(TEXT(D6,"ДДД"))</f>
        <v>ПН</v>
      </c>
      <c r="F6" s="7" t="str">
        <f>IFERROR(INDEX(табл_Диета[],Конец_диеты-Начало_диеты-J6,7),NA())</f>
        <v>Иванович</v>
      </c>
      <c r="G6" s="7" t="str">
        <f>IFERROR(INDEX(табл_Диета[],Конец_диеты-Начало_диеты-J6,6),NA())</f>
        <v>Юрий</v>
      </c>
      <c r="H6" s="7" t="str">
        <f>IFERROR(INDEX(табл_Диета[],Конец_диеты-Начало_диеты-J6,5),NA())</f>
        <v>Яровиков</v>
      </c>
      <c r="I6" s="7">
        <f>IFERROR(INDEX(табл_Диета[],Конец_диеты-Начало_диеты-J6,4),NA())</f>
        <v>39135</v>
      </c>
      <c r="J6" s="7">
        <v>0</v>
      </c>
    </row>
    <row r="7" spans="2:10" x14ac:dyDescent="0.25">
      <c r="B7" s="3"/>
      <c r="C7" s="3"/>
      <c r="D7" s="6">
        <f>IFERROR(INDEX(табл_Диета[],Конец_диеты-Начало_диеты-J7,1),"")</f>
        <v>40940</v>
      </c>
      <c r="E7" s="7" t="str">
        <f t="shared" si="0"/>
        <v>СР</v>
      </c>
      <c r="F7" s="7" t="str">
        <f>IFERROR(INDEX(табл_Диета[],Конец_диеты-Начало_диеты-J7,7),NA())</f>
        <v>Игоревна</v>
      </c>
      <c r="G7" s="7" t="str">
        <f>IFERROR(INDEX(табл_Диета[],Конец_диеты-Начало_диеты-J7,6),NA())</f>
        <v>Ирина</v>
      </c>
      <c r="H7" s="7" t="str">
        <f>IFERROR(INDEX(табл_Диета[],Конец_диеты-Начало_диеты-J7,5),NA())</f>
        <v>Янченко</v>
      </c>
      <c r="I7" s="7">
        <f>IFERROR(INDEX(табл_Диета[],Конец_диеты-Начало_диеты-J7,4),NA())</f>
        <v>40165</v>
      </c>
      <c r="J7" s="7">
        <v>1</v>
      </c>
    </row>
    <row r="8" spans="2:10" x14ac:dyDescent="0.25">
      <c r="B8" s="3"/>
      <c r="C8" s="3"/>
      <c r="D8" s="6">
        <f>IFERROR(INDEX(табл_Диета[],Конец_диеты-Начало_диеты-J8,1),"")</f>
        <v>41091</v>
      </c>
      <c r="E8" s="7" t="str">
        <f t="shared" si="0"/>
        <v>ВС</v>
      </c>
      <c r="F8" s="7" t="str">
        <f>IFERROR(INDEX(табл_Диета[],Конец_диеты-Начало_диеты-J8,7),NA())</f>
        <v>Казимировна</v>
      </c>
      <c r="G8" s="7" t="str">
        <f>IFERROR(INDEX(табл_Диета[],Конец_диеты-Начало_диеты-J8,6),NA())</f>
        <v>Ирина</v>
      </c>
      <c r="H8" s="7" t="str">
        <f>IFERROR(INDEX(табл_Диета[],Конец_диеты-Начало_диеты-J8,5),NA())</f>
        <v>Яковлева</v>
      </c>
      <c r="I8" s="7">
        <f>IFERROR(INDEX(табл_Диета[],Конец_диеты-Начало_диеты-J8,4),NA())</f>
        <v>39568</v>
      </c>
      <c r="J8" s="7">
        <v>2</v>
      </c>
    </row>
    <row r="9" spans="2:10" x14ac:dyDescent="0.25">
      <c r="B9" s="3"/>
      <c r="C9" s="3"/>
      <c r="D9" s="6">
        <f>IFERROR(INDEX(табл_Диета[],Конец_диеты-Начало_диеты-J9,1),"")</f>
        <v>41091</v>
      </c>
      <c r="E9" s="7" t="str">
        <f t="shared" si="0"/>
        <v>ВС</v>
      </c>
      <c r="F9" s="7" t="str">
        <f>IFERROR(INDEX(табл_Диета[],Конец_диеты-Начало_диеты-J9,7),NA())</f>
        <v>Александрович</v>
      </c>
      <c r="G9" s="7" t="str">
        <f>IFERROR(INDEX(табл_Диета[],Конец_диеты-Начало_диеты-J9,6),NA())</f>
        <v>Олег</v>
      </c>
      <c r="H9" s="7" t="str">
        <f>IFERROR(INDEX(табл_Диета[],Конец_диеты-Начало_диеты-J9,5),NA())</f>
        <v>Юркин</v>
      </c>
      <c r="I9" s="7">
        <f>IFERROR(INDEX(табл_Диета[],Конец_диеты-Начало_диеты-J9,4),NA())</f>
        <v>39232</v>
      </c>
      <c r="J9" s="7">
        <v>3</v>
      </c>
    </row>
    <row r="10" spans="2:10" x14ac:dyDescent="0.25">
      <c r="B10" s="3"/>
      <c r="C10" s="3"/>
      <c r="D10" s="6">
        <f>IFERROR(INDEX(табл_Диета[],Конец_диеты-Начало_диеты-J10,1),"")</f>
        <v>41214</v>
      </c>
      <c r="E10" s="7" t="str">
        <f t="shared" si="0"/>
        <v>ЧТ</v>
      </c>
      <c r="F10" s="7" t="str">
        <f>IFERROR(INDEX(табл_Диета[],Конец_диеты-Начало_диеты-J10,7),NA())</f>
        <v>Загидович</v>
      </c>
      <c r="G10" s="7" t="str">
        <f>IFERROR(INDEX(табл_Диета[],Конец_диеты-Начало_диеты-J10,6),NA())</f>
        <v>Ришат</v>
      </c>
      <c r="H10" s="7" t="str">
        <f>IFERROR(INDEX(табл_Диета[],Конец_диеты-Начало_диеты-J10,5),NA())</f>
        <v>Юнусов</v>
      </c>
      <c r="I10" s="7">
        <f>IFERROR(INDEX(табл_Диета[],Конец_диеты-Начало_диеты-J10,4),NA())</f>
        <v>39925</v>
      </c>
      <c r="J10" s="7">
        <v>4</v>
      </c>
    </row>
    <row r="11" spans="2:10" x14ac:dyDescent="0.25">
      <c r="B11" s="3"/>
      <c r="C11" s="3"/>
      <c r="D11" s="6">
        <f>IFERROR(INDEX(табл_Диета[],Конец_диеты-Начало_диеты-J11,1),"")</f>
        <v>40940</v>
      </c>
      <c r="E11" s="7" t="str">
        <f t="shared" si="0"/>
        <v>СР</v>
      </c>
      <c r="F11" s="7" t="str">
        <f>IFERROR(INDEX(табл_Диета[],Конец_диеты-Начало_диеты-J11,7),NA())</f>
        <v>Вадимовна</v>
      </c>
      <c r="G11" s="7" t="str">
        <f>IFERROR(INDEX(табл_Диета[],Конец_диеты-Начало_диеты-J11,6),NA())</f>
        <v>Елена</v>
      </c>
      <c r="H11" s="7" t="str">
        <f>IFERROR(INDEX(табл_Диета[],Конец_диеты-Начало_диеты-J11,5),NA())</f>
        <v>Шутова (Будрина)</v>
      </c>
      <c r="I11" s="7">
        <f>IFERROR(INDEX(табл_Диета[],Конец_диеты-Начало_диеты-J11,4),NA())</f>
        <v>40039</v>
      </c>
      <c r="J11" s="7">
        <v>5</v>
      </c>
    </row>
    <row r="12" spans="2:10" x14ac:dyDescent="0.25">
      <c r="B12" s="3"/>
      <c r="C12" s="3"/>
      <c r="D12" s="6">
        <f>IFERROR(INDEX(табл_Диета[],Конец_диеты-Начало_диеты-J12,1),"")</f>
        <v>41091</v>
      </c>
      <c r="E12" s="7" t="str">
        <f t="shared" si="0"/>
        <v>ВС</v>
      </c>
      <c r="F12" s="7" t="str">
        <f>IFERROR(INDEX(табл_Диета[],Конец_диеты-Начало_диеты-J12,7),NA())</f>
        <v>Павловна</v>
      </c>
      <c r="G12" s="7" t="str">
        <f>IFERROR(INDEX(табл_Диета[],Конец_диеты-Начало_диеты-J12,6),NA())</f>
        <v>Татьяна</v>
      </c>
      <c r="H12" s="7" t="str">
        <f>IFERROR(INDEX(табл_Диета[],Конец_диеты-Начало_диеты-J12,5),NA())</f>
        <v>Шугарова</v>
      </c>
      <c r="I12" s="7">
        <f>IFERROR(INDEX(табл_Диета[],Конец_диеты-Начало_диеты-J12,4),NA())</f>
        <v>39457</v>
      </c>
      <c r="J12" s="7">
        <v>6</v>
      </c>
    </row>
    <row r="13" spans="2:10" x14ac:dyDescent="0.25">
      <c r="B13" s="3"/>
      <c r="C13" s="3"/>
      <c r="D13" s="6">
        <f>IFERROR(INDEX(табл_Диета[],Конец_диеты-Начало_диеты-J13,1),"")</f>
        <v>41153</v>
      </c>
      <c r="E13" s="7" t="str">
        <f t="shared" si="0"/>
        <v>СБ</v>
      </c>
      <c r="F13" s="7" t="str">
        <f>IFERROR(INDEX(табл_Диета[],Конец_диеты-Начало_диеты-J13,7),NA())</f>
        <v>Вячеславовна</v>
      </c>
      <c r="G13" s="7" t="str">
        <f>IFERROR(INDEX(табл_Диета[],Конец_диеты-Начало_диеты-J13,6),NA())</f>
        <v>Мария</v>
      </c>
      <c r="H13" s="7" t="str">
        <f>IFERROR(INDEX(табл_Диета[],Конец_диеты-Начало_диеты-J13,5),NA())</f>
        <v>Шохолова</v>
      </c>
      <c r="I13" s="7">
        <f>IFERROR(INDEX(табл_Диета[],Конец_диеты-Начало_диеты-J13,4),NA())</f>
        <v>39444</v>
      </c>
      <c r="J13" s="7">
        <v>7</v>
      </c>
    </row>
    <row r="14" spans="2:10" x14ac:dyDescent="0.25">
      <c r="B14" s="3"/>
      <c r="C14" s="3"/>
      <c r="D14" s="6">
        <f>IFERROR(INDEX(табл_Диета[],Конец_диеты-Начало_диеты-J14,1),"")</f>
        <v>41091</v>
      </c>
      <c r="E14" s="7" t="str">
        <f t="shared" si="0"/>
        <v>ВС</v>
      </c>
      <c r="F14" s="7" t="str">
        <f>IFERROR(INDEX(табл_Диета[],Конец_диеты-Начало_диеты-J14,7),NA())</f>
        <v>Игоревна</v>
      </c>
      <c r="G14" s="7" t="str">
        <f>IFERROR(INDEX(табл_Диета[],Конец_диеты-Начало_диеты-J14,6),NA())</f>
        <v>Жанна</v>
      </c>
      <c r="H14" s="7" t="str">
        <f>IFERROR(INDEX(табл_Диета[],Конец_диеты-Начало_диеты-J14,5),NA())</f>
        <v>Шилина</v>
      </c>
      <c r="I14" s="7">
        <f>IFERROR(INDEX(табл_Диета[],Конец_диеты-Начало_диеты-J14,4),NA())</f>
        <v>39610</v>
      </c>
      <c r="J14" s="7">
        <v>8</v>
      </c>
    </row>
    <row r="15" spans="2:10" x14ac:dyDescent="0.25">
      <c r="B15" s="3"/>
      <c r="C15" s="3"/>
      <c r="D15" s="6">
        <f>IFERROR(INDEX(табл_Диета[],Конец_диеты-Начало_диеты-J15,1),"")</f>
        <v>41214</v>
      </c>
      <c r="E15" s="7" t="str">
        <f t="shared" si="0"/>
        <v>ЧТ</v>
      </c>
      <c r="F15" s="7" t="str">
        <f>IFERROR(INDEX(табл_Диета[],Конец_диеты-Начало_диеты-J15,7),NA())</f>
        <v>Николаевич</v>
      </c>
      <c r="G15" s="7" t="str">
        <f>IFERROR(INDEX(табл_Диета[],Конец_диеты-Начало_диеты-J15,6),NA())</f>
        <v>Антон</v>
      </c>
      <c r="H15" s="7" t="str">
        <f>IFERROR(INDEX(табл_Диета[],Конец_диеты-Начало_диеты-J15,5),NA())</f>
        <v>Шешлянников</v>
      </c>
      <c r="I15" s="7">
        <f>IFERROR(INDEX(табл_Диета[],Конец_диеты-Начало_диеты-J15,4),NA())</f>
        <v>39315</v>
      </c>
      <c r="J15" s="7">
        <v>9</v>
      </c>
    </row>
    <row r="16" spans="2:10" x14ac:dyDescent="0.25">
      <c r="B16" s="3"/>
      <c r="C16" s="3"/>
      <c r="D16" s="6">
        <f>IFERROR(INDEX(табл_Диета[],Конец_диеты-Начало_диеты-J16,1),"")</f>
        <v>40969</v>
      </c>
      <c r="E16" s="7" t="str">
        <f t="shared" si="0"/>
        <v>ЧТ</v>
      </c>
      <c r="F16" s="7" t="str">
        <f>IFERROR(INDEX(табл_Диета[],Конец_диеты-Начало_диеты-J16,7),NA())</f>
        <v>Николаевич</v>
      </c>
      <c r="G16" s="7" t="str">
        <f>IFERROR(INDEX(табл_Диета[],Конец_диеты-Начало_диеты-J16,6),NA())</f>
        <v>Алексей</v>
      </c>
      <c r="H16" s="7" t="str">
        <f>IFERROR(INDEX(табл_Диета[],Конец_диеты-Начало_диеты-J16,5),NA())</f>
        <v>Шельпяков</v>
      </c>
      <c r="I16" s="7">
        <f>IFERROR(INDEX(табл_Диета[],Конец_диеты-Начало_диеты-J16,4),NA())</f>
        <v>40135</v>
      </c>
      <c r="J16" s="7">
        <v>10</v>
      </c>
    </row>
    <row r="17" spans="2:10" x14ac:dyDescent="0.25">
      <c r="B17" s="3"/>
      <c r="C17" s="3"/>
      <c r="D17" s="6">
        <f>IFERROR(INDEX(табл_Диета[],Конец_диеты-Начало_диеты-J17,1),"")</f>
        <v>41091</v>
      </c>
      <c r="E17" s="7" t="str">
        <f t="shared" si="0"/>
        <v>ВС</v>
      </c>
      <c r="F17" s="7" t="str">
        <f>IFERROR(INDEX(табл_Диета[],Конец_диеты-Начало_диеты-J17,7),NA())</f>
        <v>Александрович</v>
      </c>
      <c r="G17" s="7" t="str">
        <f>IFERROR(INDEX(табл_Диета[],Конец_диеты-Начало_диеты-J17,6),NA())</f>
        <v>Роман</v>
      </c>
      <c r="H17" s="7" t="str">
        <f>IFERROR(INDEX(табл_Диета[],Конец_диеты-Начало_диеты-J17,5),NA())</f>
        <v>Шелухин</v>
      </c>
      <c r="I17" s="7">
        <f>IFERROR(INDEX(табл_Диета[],Конец_диеты-Начало_диеты-J17,4),NA())</f>
        <v>39486</v>
      </c>
      <c r="J17" s="7">
        <v>11</v>
      </c>
    </row>
    <row r="18" spans="2:10" x14ac:dyDescent="0.25">
      <c r="B18" s="3"/>
      <c r="C18" s="3"/>
      <c r="D18" s="6">
        <f>IFERROR(INDEX(табл_Диета[],Конец_диеты-Начало_диеты-J18,1),"")</f>
        <v>41153</v>
      </c>
      <c r="E18" s="7" t="str">
        <f t="shared" si="0"/>
        <v>СБ</v>
      </c>
      <c r="F18" s="7" t="str">
        <f>IFERROR(INDEX(табл_Диета[],Конец_диеты-Начало_диеты-J18,7),NA())</f>
        <v>Александрович</v>
      </c>
      <c r="G18" s="7" t="str">
        <f>IFERROR(INDEX(табл_Диета[],Конец_диеты-Начало_диеты-J18,6),NA())</f>
        <v>Игорь</v>
      </c>
      <c r="H18" s="7" t="str">
        <f>IFERROR(INDEX(табл_Диета[],Конец_диеты-Начало_диеты-J18,5),NA())</f>
        <v>Шейко</v>
      </c>
      <c r="I18" s="7">
        <f>IFERROR(INDEX(табл_Диета[],Конец_диеты-Начало_диеты-J18,4),NA())</f>
        <v>39409</v>
      </c>
      <c r="J18" s="7">
        <v>12</v>
      </c>
    </row>
    <row r="20" spans="2:10" ht="36.6" x14ac:dyDescent="0.85">
      <c r="B20" s="41" t="s">
        <v>11</v>
      </c>
      <c r="C20" s="41"/>
      <c r="D20" s="41"/>
      <c r="E20" s="41"/>
      <c r="F20" s="41"/>
      <c r="G20" s="41"/>
      <c r="H20" s="41"/>
      <c r="I20" s="41"/>
      <c r="J20" s="41"/>
    </row>
    <row r="22" spans="2:10" x14ac:dyDescent="0.25">
      <c r="B22" s="9" t="s">
        <v>1</v>
      </c>
      <c r="C22" s="9">
        <f>ROW(табл_Упражнения[[#Headers],[НОМЕР В РЕЕСТРЕ]])+1</f>
        <v>6</v>
      </c>
      <c r="D22" s="5" t="s">
        <v>2</v>
      </c>
      <c r="E22" s="5" t="s">
        <v>3</v>
      </c>
      <c r="F22" s="5" t="s">
        <v>6</v>
      </c>
      <c r="G22" s="5" t="s">
        <v>5</v>
      </c>
      <c r="H22" s="5" t="s">
        <v>4</v>
      </c>
    </row>
    <row r="23" spans="2:10" x14ac:dyDescent="0.25">
      <c r="B23" s="9" t="s">
        <v>0</v>
      </c>
      <c r="C23" s="10">
        <f>MATCH(9.99E+307,табл_Упражнения[НОМЕР В РЕЕСТРЕ])+Начало_упражнений-1</f>
        <v>449</v>
      </c>
      <c r="D23" s="8">
        <f>IFERROR(INDEX(табл_Упражнения[],Конец_упражнений-Начало_упражнений-H23,1),"")</f>
        <v>1137</v>
      </c>
      <c r="E23" s="7" t="str">
        <f>UPPER(TEXT(D23,"ДДД"))</f>
        <v>ВТ</v>
      </c>
      <c r="F23" s="7">
        <f>IFERROR(INDEX(табл_Упражнения[],Конец_упражнений-Начало_упражнений-H23,2),NA())</f>
        <v>39493</v>
      </c>
      <c r="G23" s="7" t="str">
        <f>IFERROR(INDEX(табл_Упражнения[],Конец_упражнений-Начало_упражнений-H23,3),NA())</f>
        <v>Коровникова</v>
      </c>
      <c r="H23" s="7">
        <v>-1</v>
      </c>
    </row>
    <row r="24" spans="2:10" x14ac:dyDescent="0.25">
      <c r="B24" s="3"/>
      <c r="C24" s="3"/>
      <c r="D24" s="6">
        <f>IFERROR(INDEX(табл_Упражнения[],Конец_упражнений-Начало_упражнений-H24,1),"")</f>
        <v>1577</v>
      </c>
      <c r="E24" s="7" t="str">
        <f t="shared" ref="E24:E36" si="1">UPPER(TEXT(D24,"ДДД"))</f>
        <v>ПН</v>
      </c>
      <c r="F24" s="7">
        <f>IFERROR(INDEX(табл_Упражнения[],Конец_упражнений-Начало_упражнений-H24,2),NA())</f>
        <v>39925</v>
      </c>
      <c r="G24" s="7" t="str">
        <f>IFERROR(INDEX(табл_Упражнения[],Конец_упражнений-Начало_упражнений-H24,3),NA())</f>
        <v>Юнусов</v>
      </c>
      <c r="H24" s="7">
        <v>0</v>
      </c>
    </row>
    <row r="25" spans="2:10" x14ac:dyDescent="0.25">
      <c r="B25" s="3"/>
      <c r="C25" s="3"/>
      <c r="D25" s="6">
        <f>IFERROR(INDEX(табл_Упражнения[],Конец_упражнений-Начало_упражнений-H25,1),"")</f>
        <v>426</v>
      </c>
      <c r="E25" s="7" t="str">
        <f t="shared" si="1"/>
        <v>ПТ</v>
      </c>
      <c r="F25" s="7">
        <f>IFERROR(INDEX(табл_Упражнения[],Конец_упражнений-Начало_упражнений-H25,2),NA())</f>
        <v>39315</v>
      </c>
      <c r="G25" s="7" t="str">
        <f>IFERROR(INDEX(табл_Упражнения[],Конец_упражнений-Начало_упражнений-H25,3),NA())</f>
        <v>Шешлянников</v>
      </c>
      <c r="H25" s="7">
        <v>1</v>
      </c>
    </row>
    <row r="26" spans="2:10" x14ac:dyDescent="0.25">
      <c r="B26" s="3"/>
      <c r="C26" s="3"/>
      <c r="D26" s="6">
        <f>IFERROR(INDEX(табл_Упражнения[],Конец_упражнений-Начало_упражнений-H26,1),"")</f>
        <v>1657</v>
      </c>
      <c r="E26" s="7" t="str">
        <f t="shared" si="1"/>
        <v>ЧТ</v>
      </c>
      <c r="F26" s="7">
        <f>IFERROR(INDEX(табл_Упражнения[],Конец_упражнений-Начало_упражнений-H26,2),NA())</f>
        <v>40060</v>
      </c>
      <c r="G26" s="7" t="str">
        <f>IFERROR(INDEX(табл_Упражнения[],Конец_упражнений-Начало_упражнений-H26,3),NA())</f>
        <v>Шакуров</v>
      </c>
      <c r="H26" s="7">
        <v>2</v>
      </c>
    </row>
    <row r="27" spans="2:10" x14ac:dyDescent="0.25">
      <c r="B27" s="3"/>
      <c r="C27" s="3"/>
      <c r="D27" s="6">
        <f>IFERROR(INDEX(табл_Упражнения[],Конец_упражнений-Начало_упражнений-H27,1),"")</f>
        <v>1562</v>
      </c>
      <c r="E27" s="7" t="str">
        <f t="shared" si="1"/>
        <v>ВС</v>
      </c>
      <c r="F27" s="7">
        <f>IFERROR(INDEX(табл_Упражнения[],Конец_упражнений-Начало_упражнений-H27,2),NA())</f>
        <v>39911</v>
      </c>
      <c r="G27" s="7" t="str">
        <f>IFERROR(INDEX(табл_Упражнения[],Конец_упражнений-Начало_упражнений-H27,3),NA())</f>
        <v>Чучман</v>
      </c>
      <c r="H27" s="7">
        <v>3</v>
      </c>
    </row>
    <row r="28" spans="2:10" x14ac:dyDescent="0.25">
      <c r="B28" s="3"/>
      <c r="C28" s="3"/>
      <c r="D28" s="6">
        <f>IFERROR(INDEX(табл_Упражнения[],Конец_упражнений-Начало_упражнений-H28,1),"")</f>
        <v>1695</v>
      </c>
      <c r="E28" s="7" t="str">
        <f t="shared" si="1"/>
        <v>ВС</v>
      </c>
      <c r="F28" s="7">
        <f>IFERROR(INDEX(табл_Упражнения[],Конец_упражнений-Начало_упражнений-H28,2),NA())</f>
        <v>40116</v>
      </c>
      <c r="G28" s="7" t="str">
        <f>IFERROR(INDEX(табл_Упражнения[],Конец_упражнений-Начало_упражнений-H28,3),NA())</f>
        <v>Чирков</v>
      </c>
      <c r="H28" s="7">
        <v>4</v>
      </c>
    </row>
    <row r="29" spans="2:10" x14ac:dyDescent="0.25">
      <c r="B29" s="3"/>
      <c r="C29" s="3"/>
      <c r="D29" s="6">
        <f>IFERROR(INDEX(табл_Упражнения[],Конец_упражнений-Начало_упражнений-H29,1),"")</f>
        <v>1647</v>
      </c>
      <c r="E29" s="7" t="str">
        <f t="shared" si="1"/>
        <v>ПН</v>
      </c>
      <c r="F29" s="7">
        <f>IFERROR(INDEX(табл_Упражнения[],Конец_упражнений-Начало_упражнений-H29,2),NA())</f>
        <v>40051</v>
      </c>
      <c r="G29" s="7" t="str">
        <f>IFERROR(INDEX(табл_Упражнения[],Конец_упражнений-Начало_упражнений-H29,3),NA())</f>
        <v>Чайкин</v>
      </c>
      <c r="H29" s="7">
        <v>5</v>
      </c>
    </row>
    <row r="30" spans="2:10" x14ac:dyDescent="0.25">
      <c r="B30" s="3"/>
      <c r="C30" s="3"/>
      <c r="D30" s="6">
        <f>IFERROR(INDEX(табл_Упражнения[],Конец_упражнений-Начало_упражнений-H30,1),"")</f>
        <v>1582</v>
      </c>
      <c r="E30" s="7" t="str">
        <f t="shared" si="1"/>
        <v>СБ</v>
      </c>
      <c r="F30" s="7">
        <f>IFERROR(INDEX(табл_Упражнения[],Конец_упражнений-Начало_упражнений-H30,2),NA())</f>
        <v>39946</v>
      </c>
      <c r="G30" s="7" t="str">
        <f>IFERROR(INDEX(табл_Упражнения[],Конец_упражнений-Начало_упражнений-H30,3),NA())</f>
        <v>Хлуденцова</v>
      </c>
      <c r="H30" s="7">
        <v>6</v>
      </c>
    </row>
    <row r="31" spans="2:10" x14ac:dyDescent="0.25">
      <c r="B31" s="3"/>
      <c r="C31" s="3"/>
      <c r="D31" s="6">
        <f>IFERROR(INDEX(табл_Упражнения[],Конец_упражнений-Начало_упражнений-H31,1),"")</f>
        <v>1659</v>
      </c>
      <c r="E31" s="7" t="str">
        <f t="shared" si="1"/>
        <v>СБ</v>
      </c>
      <c r="F31" s="7">
        <f>IFERROR(INDEX(табл_Упражнения[],Конец_упражнений-Начало_упражнений-H31,2),NA())</f>
        <v>40067</v>
      </c>
      <c r="G31" s="7" t="str">
        <f>IFERROR(INDEX(табл_Упражнения[],Конец_упражнений-Начало_упражнений-H31,3),NA())</f>
        <v>Хайретдинов</v>
      </c>
      <c r="H31" s="7">
        <v>7</v>
      </c>
    </row>
    <row r="32" spans="2:10" x14ac:dyDescent="0.25">
      <c r="B32" s="3"/>
      <c r="C32" s="3"/>
      <c r="D32" s="6">
        <f>IFERROR(INDEX(табл_Упражнения[],Конец_упражнений-Начало_упражнений-H32,1),"")</f>
        <v>1637</v>
      </c>
      <c r="E32" s="7" t="str">
        <f t="shared" si="1"/>
        <v>ПТ</v>
      </c>
      <c r="F32" s="7">
        <f>IFERROR(INDEX(табл_Упражнения[],Конец_упражнений-Начало_упражнений-H32,2),NA())</f>
        <v>40039</v>
      </c>
      <c r="G32" s="7" t="str">
        <f>IFERROR(INDEX(табл_Упражнения[],Конец_упражнений-Начало_упражнений-H32,3),NA())</f>
        <v>Федоров</v>
      </c>
      <c r="H32" s="7">
        <v>8</v>
      </c>
    </row>
    <row r="33" spans="2:8" x14ac:dyDescent="0.25">
      <c r="B33" s="3"/>
      <c r="C33" s="3"/>
      <c r="D33" s="6">
        <f>IFERROR(INDEX(табл_Упражнения[],Конец_упражнений-Начало_упражнений-H33,1),"")</f>
        <v>1514</v>
      </c>
      <c r="E33" s="7" t="str">
        <f t="shared" si="1"/>
        <v>ПН</v>
      </c>
      <c r="F33" s="7">
        <f>IFERROR(INDEX(табл_Упражнения[],Конец_упражнений-Начало_упражнений-H33,2),NA())</f>
        <v>39920</v>
      </c>
      <c r="G33" s="7" t="str">
        <f>IFERROR(INDEX(табл_Упражнения[],Конец_упражнений-Начало_упражнений-H33,3),NA())</f>
        <v>Фазулджанов</v>
      </c>
      <c r="H33" s="7">
        <v>9</v>
      </c>
    </row>
    <row r="34" spans="2:8" x14ac:dyDescent="0.25">
      <c r="B34" s="3"/>
      <c r="C34" s="3"/>
      <c r="D34" s="6">
        <f>IFERROR(INDEX(табл_Упражнения[],Конец_упражнений-Начало_упражнений-H34,1),"")</f>
        <v>1639</v>
      </c>
      <c r="E34" s="7" t="str">
        <f t="shared" si="1"/>
        <v>ВС</v>
      </c>
      <c r="F34" s="7">
        <f>IFERROR(INDEX(табл_Упражнения[],Конец_упражнений-Начало_упражнений-H34,2),NA())</f>
        <v>40039</v>
      </c>
      <c r="G34" s="7" t="str">
        <f>IFERROR(INDEX(табл_Упражнения[],Конец_упражнений-Начало_упражнений-H34,3),NA())</f>
        <v>Туров</v>
      </c>
      <c r="H34" s="7">
        <v>10</v>
      </c>
    </row>
    <row r="35" spans="2:8" x14ac:dyDescent="0.25">
      <c r="B35" s="3"/>
      <c r="C35" s="3"/>
      <c r="D35" s="6">
        <f>IFERROR(INDEX(табл_Упражнения[],Конец_упражнений-Начало_упражнений-H35,1),"")</f>
        <v>1651</v>
      </c>
      <c r="E35" s="7" t="str">
        <f t="shared" si="1"/>
        <v>ПТ</v>
      </c>
      <c r="F35" s="7">
        <f>IFERROR(INDEX(табл_Упражнения[],Конец_упражнений-Начало_упражнений-H35,2),NA())</f>
        <v>40053</v>
      </c>
      <c r="G35" s="7" t="str">
        <f>IFERROR(INDEX(табл_Упражнения[],Конец_упражнений-Начало_упражнений-H35,3),NA())</f>
        <v>Трофимов</v>
      </c>
      <c r="H35" s="7">
        <v>11</v>
      </c>
    </row>
    <row r="36" spans="2:8" x14ac:dyDescent="0.25">
      <c r="B36" s="3"/>
      <c r="C36" s="3"/>
      <c r="D36" s="6">
        <f>IFERROR(INDEX(табл_Упражнения[],Конец_упражнений-Начало_упражнений-H36,1),"")</f>
        <v>1681</v>
      </c>
      <c r="E36" s="7" t="str">
        <f t="shared" si="1"/>
        <v>ВС</v>
      </c>
      <c r="F36" s="7">
        <f>IFERROR(INDEX(табл_Упражнения[],Конец_упражнений-Начало_упражнений-H36,2),NA())</f>
        <v>40095</v>
      </c>
      <c r="G36" s="7" t="str">
        <f>IFERROR(INDEX(табл_Упражнения[],Конец_упражнений-Начало_упражнений-H36,3),NA())</f>
        <v>Терешина</v>
      </c>
      <c r="H36" s="7">
        <v>12</v>
      </c>
    </row>
  </sheetData>
  <mergeCells count="2">
    <mergeCell ref="B2:J2"/>
    <mergeCell ref="B20:J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B4294C6-550B-4CA6-9743-7F26C4E42B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ИТОГИ</vt:lpstr>
      <vt:lpstr>ПЛАН</vt:lpstr>
      <vt:lpstr>РЕЗУЛЬТАТ</vt:lpstr>
      <vt:lpstr>Расчеты графика</vt:lpstr>
      <vt:lpstr>Дата_начала</vt:lpstr>
      <vt:lpstr>Дата_окончания</vt:lpstr>
      <vt:lpstr>ПЛАН!Заголовки_для_печати</vt:lpstr>
      <vt:lpstr>РЕЗУЛЬТАТ!Заголовки_для_печати</vt:lpstr>
      <vt:lpstr>Конец_диеты</vt:lpstr>
      <vt:lpstr>Конец_упражнений</vt:lpstr>
      <vt:lpstr>Конечный_вес</vt:lpstr>
      <vt:lpstr>Начало_диеты</vt:lpstr>
      <vt:lpstr>Начало_упражнений</vt:lpstr>
      <vt:lpstr>Начальный_вес</vt:lpstr>
      <vt:lpstr>Подзаголовок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Маргарита Власова</dc:creator>
  <cp:keywords/>
  <cp:lastModifiedBy>Маргарита Власова</cp:lastModifiedBy>
  <dcterms:created xsi:type="dcterms:W3CDTF">2014-04-14T19:30:57Z</dcterms:created>
  <dcterms:modified xsi:type="dcterms:W3CDTF">2014-04-15T17:25:51Z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TC040368519991</vt:lpwstr>
  </property>
</Properties>
</file>